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.ISTAT.IT\XENDESKTOP\BALBO\eubellini\Desktop\lavoro\DEMO ISTAT\2012\"/>
    </mc:Choice>
  </mc:AlternateContent>
  <bookViews>
    <workbookView xWindow="-180" yWindow="0" windowWidth="8475" windowHeight="9675"/>
  </bookViews>
  <sheets>
    <sheet name="dati assoluti" sheetId="9" r:id="rId1"/>
    <sheet name="dati %" sheetId="10" r:id="rId2"/>
  </sheets>
  <calcPr calcId="152511"/>
</workbook>
</file>

<file path=xl/calcChain.xml><?xml version="1.0" encoding="utf-8"?>
<calcChain xmlns="http://schemas.openxmlformats.org/spreadsheetml/2006/main">
  <c r="D30" i="10" l="1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8" i="10"/>
  <c r="D7" i="10"/>
  <c r="E7" i="10"/>
  <c r="F7" i="10"/>
  <c r="G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8" i="10"/>
  <c r="Q80" i="10"/>
  <c r="P58" i="10"/>
  <c r="P59" i="10"/>
  <c r="P60" i="10"/>
  <c r="P61" i="10"/>
  <c r="P62" i="10"/>
  <c r="P63" i="10"/>
  <c r="P64" i="10"/>
  <c r="P65" i="10"/>
  <c r="P66" i="10"/>
  <c r="P67" i="10"/>
  <c r="P68" i="10"/>
  <c r="P69" i="10"/>
  <c r="P70" i="10"/>
  <c r="P71" i="10"/>
  <c r="P72" i="10"/>
  <c r="P73" i="10"/>
  <c r="P74" i="10"/>
  <c r="P75" i="10"/>
  <c r="P76" i="10"/>
  <c r="P78" i="10"/>
  <c r="P80" i="10"/>
  <c r="O58" i="10"/>
  <c r="O59" i="10"/>
  <c r="O60" i="10"/>
  <c r="O61" i="10"/>
  <c r="O62" i="10"/>
  <c r="O63" i="10"/>
  <c r="O64" i="10"/>
  <c r="O65" i="10"/>
  <c r="O66" i="10"/>
  <c r="O67" i="10"/>
  <c r="O68" i="10"/>
  <c r="O69" i="10"/>
  <c r="O70" i="10"/>
  <c r="O71" i="10"/>
  <c r="O72" i="10"/>
  <c r="O73" i="10"/>
  <c r="O74" i="10"/>
  <c r="O75" i="10"/>
  <c r="O76" i="10"/>
  <c r="O78" i="10"/>
  <c r="O80" i="10"/>
  <c r="O57" i="10"/>
  <c r="P57" i="10"/>
  <c r="Q57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8" i="10"/>
  <c r="N80" i="10"/>
  <c r="L58" i="10"/>
  <c r="L59" i="10"/>
  <c r="L60" i="10"/>
  <c r="L61" i="10"/>
  <c r="L62" i="10"/>
  <c r="L63" i="10"/>
  <c r="L64" i="10"/>
  <c r="L65" i="10"/>
  <c r="L66" i="10"/>
  <c r="L67" i="10"/>
  <c r="L68" i="10"/>
  <c r="L69" i="10"/>
  <c r="L70" i="10"/>
  <c r="L71" i="10"/>
  <c r="L72" i="10"/>
  <c r="L73" i="10"/>
  <c r="L74" i="10"/>
  <c r="L75" i="10"/>
  <c r="L76" i="10"/>
  <c r="L78" i="10"/>
  <c r="L80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8" i="10"/>
  <c r="K80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8" i="10"/>
  <c r="J80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8" i="10"/>
  <c r="I80" i="10"/>
  <c r="J57" i="10"/>
  <c r="K57" i="10"/>
  <c r="L57" i="10"/>
  <c r="I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8" i="10"/>
  <c r="G80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8" i="10"/>
  <c r="F80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8" i="10"/>
  <c r="E80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8" i="10"/>
  <c r="D80" i="10"/>
  <c r="E57" i="10"/>
  <c r="F57" i="10"/>
  <c r="G57" i="10"/>
  <c r="D57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3" i="10"/>
  <c r="Q55" i="10"/>
  <c r="P33" i="10"/>
  <c r="P34" i="10"/>
  <c r="P35" i="10"/>
  <c r="P36" i="10"/>
  <c r="P37" i="10"/>
  <c r="P38" i="10"/>
  <c r="P39" i="10"/>
  <c r="P40" i="10"/>
  <c r="P41" i="10"/>
  <c r="P42" i="10"/>
  <c r="P43" i="10"/>
  <c r="P44" i="10"/>
  <c r="P45" i="10"/>
  <c r="P46" i="10"/>
  <c r="P47" i="10"/>
  <c r="P48" i="10"/>
  <c r="P49" i="10"/>
  <c r="P50" i="10"/>
  <c r="P51" i="10"/>
  <c r="P53" i="10"/>
  <c r="P55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3" i="10"/>
  <c r="O55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3" i="10"/>
  <c r="N55" i="10"/>
  <c r="O32" i="10"/>
  <c r="P32" i="10"/>
  <c r="Q32" i="10"/>
  <c r="N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3" i="10"/>
  <c r="L55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3" i="10"/>
  <c r="K55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3" i="10"/>
  <c r="J55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3" i="10"/>
  <c r="I55" i="10"/>
  <c r="J32" i="10"/>
  <c r="K32" i="10"/>
  <c r="L32" i="10"/>
  <c r="I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3" i="10"/>
  <c r="G55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3" i="10"/>
  <c r="F55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3" i="10"/>
  <c r="E55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3" i="10"/>
  <c r="D55" i="10"/>
  <c r="E32" i="10"/>
  <c r="F32" i="10"/>
  <c r="G32" i="10"/>
  <c r="D32" i="10"/>
  <c r="Q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8" i="10"/>
  <c r="Q30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8" i="10"/>
  <c r="P30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8" i="10"/>
  <c r="O30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8" i="10"/>
  <c r="N30" i="10"/>
  <c r="O7" i="10"/>
  <c r="P7" i="10"/>
  <c r="Q7" i="10"/>
  <c r="N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8" i="10"/>
  <c r="L30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8" i="10"/>
  <c r="K30" i="10"/>
  <c r="J30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8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8" i="10"/>
  <c r="I30" i="10"/>
  <c r="J7" i="10"/>
  <c r="K7" i="10"/>
  <c r="L7" i="10"/>
  <c r="I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8" i="10"/>
  <c r="G30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8" i="10"/>
  <c r="F30" i="10"/>
  <c r="E28" i="10"/>
  <c r="E30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</calcChain>
</file>

<file path=xl/sharedStrings.xml><?xml version="1.0" encoding="utf-8"?>
<sst xmlns="http://schemas.openxmlformats.org/spreadsheetml/2006/main" count="179" uniqueCount="37">
  <si>
    <t>VALIDITA' FINO A 6 MESI</t>
  </si>
  <si>
    <t>VALIDITA' DA 6 A 12 MESI</t>
  </si>
  <si>
    <t>VALIDITA' OLTRE 12 MESI</t>
  </si>
  <si>
    <t>Lavoro</t>
  </si>
  <si>
    <t>Altro</t>
  </si>
  <si>
    <t>TOTALE</t>
  </si>
  <si>
    <t>PAESI</t>
  </si>
  <si>
    <t>Marocco</t>
  </si>
  <si>
    <t>Albania</t>
  </si>
  <si>
    <t>India</t>
  </si>
  <si>
    <t>Egitto</t>
  </si>
  <si>
    <t>Tunisia</t>
  </si>
  <si>
    <t>Bangladesh</t>
  </si>
  <si>
    <t>Senegal</t>
  </si>
  <si>
    <t>Pakistan</t>
  </si>
  <si>
    <t>Filippine</t>
  </si>
  <si>
    <t>Moldova</t>
  </si>
  <si>
    <t>Ucraina</t>
  </si>
  <si>
    <t>Nigeria</t>
  </si>
  <si>
    <t>Perù</t>
  </si>
  <si>
    <t>Brasile</t>
  </si>
  <si>
    <t>MASCHI E FEMMINE</t>
  </si>
  <si>
    <t xml:space="preserve">MASCHI </t>
  </si>
  <si>
    <t>FEMMINE</t>
  </si>
  <si>
    <t>Altri Paesi</t>
  </si>
  <si>
    <t>Totale</t>
  </si>
  <si>
    <t>Fonte: elaborazioni Istat su dati del Ministero dell'Interno</t>
  </si>
  <si>
    <t>Cinese,Repubblica Popolare</t>
  </si>
  <si>
    <t>Stati Uniti d'America</t>
  </si>
  <si>
    <t>Sri Lanka (ex Ceylon)</t>
  </si>
  <si>
    <t>Ghana</t>
  </si>
  <si>
    <t>Russa, Federazione</t>
  </si>
  <si>
    <r>
      <t xml:space="preserve">Tavola 12.2.4 </t>
    </r>
    <r>
      <rPr>
        <i/>
        <sz val="9"/>
        <rFont val="Arial"/>
        <family val="2"/>
      </rPr>
      <t xml:space="preserve"> -    </t>
    </r>
  </si>
  <si>
    <t>Famiglia (a)</t>
  </si>
  <si>
    <t>Serbia/Kosovo/Montenegro (b)</t>
  </si>
  <si>
    <t>(a) Sono compresi i minori registrati sul permesso di un adulto anche se rilasciato per lavoro</t>
  </si>
  <si>
    <t>(b) L'informazione sulla cittadinanza riportata sul documento di soggiorno al momento dell'elaborazione non consente un'esatta distinzione tra i cittadini dei tre Stati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</si>
</sst>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#,##0_);\(#,##0\)"/>
    <numFmt numFmtId="165" formatCode="#,##0.0_ ;\-#,##0.0\ "/>
    <numFmt numFmtId="166" formatCode="_-* #,##0.0_-;\-* #,##0.0_-;_-* &quot;-&quot;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1" fontId="9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2">
    <xf numFmtId="0" fontId="0" fillId="0" borderId="0" xfId="0"/>
    <xf numFmtId="3" fontId="2" fillId="0" borderId="0" xfId="3" quotePrefix="1" applyNumberFormat="1" applyFont="1" applyAlignment="1">
      <alignment horizontal="left" vertical="top"/>
    </xf>
    <xf numFmtId="0" fontId="4" fillId="0" borderId="0" xfId="3" applyFont="1"/>
    <xf numFmtId="0" fontId="4" fillId="0" borderId="0" xfId="3" applyFont="1" applyBorder="1"/>
    <xf numFmtId="41" fontId="4" fillId="0" borderId="0" xfId="2" applyFont="1" applyAlignment="1">
      <alignment horizontal="right"/>
    </xf>
    <xf numFmtId="49" fontId="3" fillId="0" borderId="0" xfId="3" applyNumberFormat="1" applyFont="1" applyAlignment="1">
      <alignment horizontal="left"/>
    </xf>
    <xf numFmtId="0" fontId="4" fillId="0" borderId="0" xfId="0" applyFont="1" applyBorder="1" applyAlignment="1">
      <alignment horizontal="right" vertical="top"/>
    </xf>
    <xf numFmtId="0" fontId="0" fillId="0" borderId="0" xfId="0" applyFill="1"/>
    <xf numFmtId="41" fontId="4" fillId="0" borderId="0" xfId="1" applyFont="1" applyBorder="1" applyAlignment="1">
      <alignment horizontal="right" vertical="top"/>
    </xf>
    <xf numFmtId="0" fontId="4" fillId="0" borderId="0" xfId="0" applyFont="1" applyBorder="1" applyAlignment="1">
      <alignment horizontal="right" vertical="center"/>
    </xf>
    <xf numFmtId="0" fontId="7" fillId="0" borderId="0" xfId="0" applyFont="1" applyFill="1" applyBorder="1"/>
    <xf numFmtId="3" fontId="2" fillId="0" borderId="0" xfId="3" applyNumberFormat="1" applyFont="1" applyAlignment="1">
      <alignment horizontal="center"/>
    </xf>
    <xf numFmtId="3" fontId="2" fillId="0" borderId="0" xfId="3" applyNumberFormat="1" applyFont="1" applyBorder="1" applyAlignment="1">
      <alignment horizontal="center"/>
    </xf>
    <xf numFmtId="3" fontId="5" fillId="0" borderId="0" xfId="3" applyNumberFormat="1" applyFont="1" applyAlignment="1">
      <alignment horizontal="center"/>
    </xf>
    <xf numFmtId="3" fontId="5" fillId="0" borderId="0" xfId="3" applyNumberFormat="1" applyFont="1" applyBorder="1" applyAlignment="1">
      <alignment horizontal="center"/>
    </xf>
    <xf numFmtId="0" fontId="8" fillId="0" borderId="0" xfId="5" quotePrefix="1" applyFont="1" applyFill="1" applyAlignment="1">
      <alignment horizontal="left"/>
    </xf>
    <xf numFmtId="0" fontId="4" fillId="0" borderId="0" xfId="3" applyFont="1" applyAlignment="1">
      <alignment horizontal="left" vertical="center" wrapText="1"/>
    </xf>
    <xf numFmtId="41" fontId="6" fillId="0" borderId="0" xfId="2" applyFont="1" applyAlignment="1">
      <alignment horizontal="right" vertical="center"/>
    </xf>
    <xf numFmtId="41" fontId="4" fillId="0" borderId="0" xfId="2" applyFont="1" applyAlignment="1">
      <alignment horizontal="right" vertical="center"/>
    </xf>
    <xf numFmtId="49" fontId="6" fillId="0" borderId="0" xfId="0" applyNumberFormat="1" applyFont="1" applyAlignment="1">
      <alignment vertical="center"/>
    </xf>
    <xf numFmtId="0" fontId="7" fillId="0" borderId="0" xfId="4" applyFont="1" applyBorder="1"/>
    <xf numFmtId="0" fontId="7" fillId="0" borderId="0" xfId="0" applyFont="1"/>
    <xf numFmtId="41" fontId="6" fillId="0" borderId="0" xfId="2" applyFont="1" applyBorder="1" applyAlignment="1">
      <alignment horizontal="right" vertical="center"/>
    </xf>
    <xf numFmtId="41" fontId="6" fillId="0" borderId="0" xfId="2" applyFont="1" applyBorder="1" applyAlignment="1">
      <alignment horizontal="right"/>
    </xf>
    <xf numFmtId="0" fontId="7" fillId="0" borderId="1" xfId="0" applyFont="1" applyFill="1" applyBorder="1"/>
    <xf numFmtId="49" fontId="4" fillId="0" borderId="0" xfId="0" applyNumberFormat="1" applyFont="1" applyAlignment="1">
      <alignment vertical="center"/>
    </xf>
    <xf numFmtId="41" fontId="4" fillId="0" borderId="0" xfId="2" applyFont="1" applyAlignment="1">
      <alignment vertical="center"/>
    </xf>
    <xf numFmtId="164" fontId="4" fillId="0" borderId="0" xfId="0" quotePrefix="1" applyNumberFormat="1" applyFont="1" applyFill="1" applyAlignment="1" applyProtection="1">
      <alignment horizontal="left" vertical="center"/>
    </xf>
    <xf numFmtId="164" fontId="4" fillId="0" borderId="0" xfId="0" applyNumberFormat="1" applyFont="1" applyFill="1" applyAlignment="1" applyProtection="1">
      <alignment horizontal="left" vertical="center"/>
    </xf>
    <xf numFmtId="41" fontId="10" fillId="0" borderId="0" xfId="0" applyNumberFormat="1" applyFont="1" applyAlignment="1">
      <alignment vertical="center"/>
    </xf>
    <xf numFmtId="41" fontId="4" fillId="0" borderId="1" xfId="2" applyFont="1" applyBorder="1" applyAlignment="1">
      <alignment vertical="center"/>
    </xf>
    <xf numFmtId="41" fontId="4" fillId="0" borderId="1" xfId="2" applyFont="1" applyBorder="1" applyAlignment="1">
      <alignment horizontal="right" vertical="center"/>
    </xf>
    <xf numFmtId="41" fontId="6" fillId="0" borderId="0" xfId="2" applyFont="1" applyAlignment="1">
      <alignment vertical="center"/>
    </xf>
    <xf numFmtId="41" fontId="4" fillId="0" borderId="2" xfId="2" applyFont="1" applyBorder="1" applyAlignment="1">
      <alignment vertical="center"/>
    </xf>
    <xf numFmtId="0" fontId="4" fillId="0" borderId="0" xfId="4" applyFont="1" applyBorder="1" applyAlignment="1">
      <alignment vertical="center"/>
    </xf>
    <xf numFmtId="41" fontId="4" fillId="0" borderId="3" xfId="2" applyFont="1" applyBorder="1" applyAlignment="1">
      <alignment vertical="center"/>
    </xf>
    <xf numFmtId="0" fontId="4" fillId="0" borderId="1" xfId="4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3" applyFont="1" applyAlignment="1"/>
    <xf numFmtId="0" fontId="1" fillId="0" borderId="0" xfId="3"/>
    <xf numFmtId="0" fontId="4" fillId="0" borderId="0" xfId="5" quotePrefix="1" applyFont="1" applyFill="1" applyAlignment="1">
      <alignment horizontal="left" vertical="center"/>
    </xf>
    <xf numFmtId="165" fontId="4" fillId="0" borderId="0" xfId="2" applyNumberFormat="1" applyFont="1" applyAlignment="1">
      <alignment horizontal="right" vertical="center"/>
    </xf>
    <xf numFmtId="165" fontId="4" fillId="0" borderId="0" xfId="2" applyNumberFormat="1" applyFont="1" applyAlignment="1">
      <alignment vertical="center"/>
    </xf>
    <xf numFmtId="165" fontId="6" fillId="0" borderId="0" xfId="2" applyNumberFormat="1" applyFont="1" applyBorder="1" applyAlignment="1">
      <alignment horizontal="right" vertical="center"/>
    </xf>
    <xf numFmtId="165" fontId="8" fillId="0" borderId="0" xfId="2" applyNumberFormat="1" applyFont="1" applyAlignment="1">
      <alignment horizontal="right" vertical="center"/>
    </xf>
    <xf numFmtId="166" fontId="4" fillId="0" borderId="0" xfId="2" applyNumberFormat="1" applyFont="1" applyAlignment="1">
      <alignment horizontal="right"/>
    </xf>
    <xf numFmtId="166" fontId="6" fillId="0" borderId="0" xfId="2" applyNumberFormat="1" applyFont="1" applyBorder="1" applyAlignment="1">
      <alignment horizontal="right"/>
    </xf>
    <xf numFmtId="166" fontId="4" fillId="0" borderId="0" xfId="2" applyNumberFormat="1" applyFont="1" applyAlignment="1">
      <alignment horizontal="right" vertical="center"/>
    </xf>
    <xf numFmtId="166" fontId="6" fillId="0" borderId="0" xfId="2" applyNumberFormat="1" applyFont="1" applyAlignment="1">
      <alignment horizontal="right" vertical="center"/>
    </xf>
    <xf numFmtId="49" fontId="2" fillId="0" borderId="4" xfId="4" quotePrefix="1" applyNumberFormat="1" applyFont="1" applyBorder="1" applyAlignment="1">
      <alignment horizontal="justify" vertical="center"/>
    </xf>
    <xf numFmtId="0" fontId="0" fillId="0" borderId="4" xfId="0" applyFill="1" applyBorder="1"/>
    <xf numFmtId="0" fontId="7" fillId="0" borderId="1" xfId="4" applyFont="1" applyBorder="1"/>
    <xf numFmtId="41" fontId="4" fillId="0" borderId="1" xfId="1" applyFont="1" applyBorder="1" applyAlignment="1">
      <alignment horizontal="right" vertical="top"/>
    </xf>
    <xf numFmtId="0" fontId="4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49" fontId="6" fillId="0" borderId="4" xfId="4" quotePrefix="1" applyNumberFormat="1" applyFont="1" applyBorder="1" applyAlignment="1">
      <alignment horizontal="right" vertical="top"/>
    </xf>
    <xf numFmtId="49" fontId="6" fillId="0" borderId="0" xfId="4" quotePrefix="1" applyNumberFormat="1" applyFont="1" applyBorder="1" applyAlignment="1">
      <alignment horizontal="right" vertical="top"/>
    </xf>
    <xf numFmtId="0" fontId="4" fillId="0" borderId="0" xfId="3" applyFont="1" applyAlignment="1">
      <alignment horizontal="left" vertical="center" wrapText="1"/>
    </xf>
    <xf numFmtId="41" fontId="6" fillId="0" borderId="5" xfId="1" applyFont="1" applyBorder="1" applyAlignment="1">
      <alignment horizontal="center" vertical="top"/>
    </xf>
    <xf numFmtId="49" fontId="4" fillId="0" borderId="4" xfId="4" applyNumberFormat="1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49" fontId="4" fillId="0" borderId="1" xfId="4" applyNumberFormat="1" applyFont="1" applyBorder="1" applyAlignment="1">
      <alignment horizontal="left" vertical="center"/>
    </xf>
  </cellXfs>
  <cellStyles count="6">
    <cellStyle name="Migliaia [0]" xfId="1" builtinId="6"/>
    <cellStyle name="Migliaia [0] 2" xfId="2"/>
    <cellStyle name="Normale" xfId="0" builtinId="0"/>
    <cellStyle name="Normale 2" xfId="3"/>
    <cellStyle name="Normale_gradpsMF" xfId="4"/>
    <cellStyle name="Normale_italiamf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600074</xdr:colOff>
      <xdr:row>0</xdr:row>
      <xdr:rowOff>0</xdr:rowOff>
    </xdr:from>
    <xdr:to>
      <xdr:col>17</xdr:col>
      <xdr:colOff>638175</xdr:colOff>
      <xdr:row>1</xdr:row>
      <xdr:rowOff>38100</xdr:rowOff>
    </xdr:to>
    <xdr:sp macro="" textlink="">
      <xdr:nvSpPr>
        <xdr:cNvPr id="4" name="Testo 1"/>
        <xdr:cNvSpPr txBox="1">
          <a:spLocks noChangeArrowheads="1"/>
        </xdr:cNvSpPr>
      </xdr:nvSpPr>
      <xdr:spPr bwMode="auto">
        <a:xfrm>
          <a:off x="866774" y="0"/>
          <a:ext cx="9229726" cy="190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rtl="0"/>
          <a:r>
            <a:rPr kumimoji="0" lang="it-IT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Ingressi di cittadini non comunitari nel 2011  </a:t>
          </a:r>
          <a:r>
            <a:rPr lang="it-IT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per sesso,  motivo della presenza, durata del permesso e paese di cittadinanza. Primi venti paesi.  </a:t>
          </a:r>
          <a:r>
            <a:rPr lang="it-IT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(dati assoluti )</a:t>
          </a:r>
          <a:endParaRPr lang="it-IT" sz="9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571498</xdr:colOff>
      <xdr:row>0</xdr:row>
      <xdr:rowOff>0</xdr:rowOff>
    </xdr:from>
    <xdr:to>
      <xdr:col>17</xdr:col>
      <xdr:colOff>57149</xdr:colOff>
      <xdr:row>2</xdr:row>
      <xdr:rowOff>76200</xdr:rowOff>
    </xdr:to>
    <xdr:sp macro="" textlink="">
      <xdr:nvSpPr>
        <xdr:cNvPr id="2" name="Testo 1"/>
        <xdr:cNvSpPr txBox="1">
          <a:spLocks noChangeArrowheads="1"/>
        </xdr:cNvSpPr>
      </xdr:nvSpPr>
      <xdr:spPr bwMode="auto">
        <a:xfrm>
          <a:off x="838198" y="0"/>
          <a:ext cx="8724901" cy="342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rtl="0"/>
          <a:r>
            <a:rPr lang="it-IT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Ingressi di cittadini non comunitari nel 2011  per sesso,  motivo della presenza, durata del permesso e paese di cittadinanza. Primi venti paesi.  </a:t>
          </a:r>
          <a:r>
            <a:rPr lang="it-IT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(dati percentuali)</a:t>
          </a:r>
          <a:endParaRPr lang="it-IT" sz="9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6"/>
  <sheetViews>
    <sheetView tabSelected="1" topLeftCell="A25" workbookViewId="0">
      <selection activeCell="C25" sqref="C1:C1048576"/>
    </sheetView>
  </sheetViews>
  <sheetFormatPr defaultRowHeight="15" x14ac:dyDescent="0.25"/>
  <cols>
    <col min="1" max="1" width="3.28515625" bestFit="1" customWidth="1"/>
    <col min="2" max="2" width="0.7109375" customWidth="1"/>
    <col min="3" max="3" width="20.85546875" bestFit="1" customWidth="1"/>
    <col min="4" max="4" width="9" bestFit="1" customWidth="1"/>
    <col min="5" max="8" width="9.7109375" customWidth="1"/>
    <col min="9" max="9" width="0.5703125" customWidth="1"/>
    <col min="10" max="13" width="9.7109375" customWidth="1"/>
    <col min="14" max="14" width="0.5703125" customWidth="1"/>
    <col min="15" max="18" width="9.7109375" customWidth="1"/>
  </cols>
  <sheetData>
    <row r="1" spans="1:18" s="2" customFormat="1" ht="12" x14ac:dyDescent="0.2">
      <c r="A1" s="1" t="s">
        <v>32</v>
      </c>
      <c r="B1" s="11"/>
      <c r="C1" s="11"/>
      <c r="D1" s="11"/>
      <c r="E1" s="11"/>
      <c r="F1" s="12"/>
      <c r="K1" s="3"/>
      <c r="M1" s="4"/>
      <c r="P1" s="3"/>
    </row>
    <row r="2" spans="1:18" s="2" customFormat="1" ht="9" customHeight="1" x14ac:dyDescent="0.2">
      <c r="A2" s="5"/>
      <c r="B2" s="13"/>
      <c r="C2" s="13"/>
      <c r="D2" s="13"/>
      <c r="E2" s="13"/>
      <c r="F2" s="14"/>
      <c r="K2" s="3"/>
      <c r="M2" s="6"/>
      <c r="P2" s="3"/>
    </row>
    <row r="3" spans="1:18" s="3" customFormat="1" ht="9" x14ac:dyDescent="0.15">
      <c r="M3" s="6"/>
    </row>
    <row r="4" spans="1:18" ht="9" customHeight="1" x14ac:dyDescent="0.25">
      <c r="A4" s="49"/>
      <c r="B4" s="49"/>
      <c r="C4" s="59" t="s">
        <v>6</v>
      </c>
      <c r="D4" s="55" t="s">
        <v>5</v>
      </c>
      <c r="E4" s="58" t="s">
        <v>0</v>
      </c>
      <c r="F4" s="58"/>
      <c r="G4" s="58"/>
      <c r="H4" s="58"/>
      <c r="I4" s="50"/>
      <c r="J4" s="58" t="s">
        <v>1</v>
      </c>
      <c r="K4" s="58"/>
      <c r="L4" s="58"/>
      <c r="M4" s="58"/>
      <c r="N4" s="50"/>
      <c r="O4" s="58" t="s">
        <v>2</v>
      </c>
      <c r="P4" s="58"/>
      <c r="Q4" s="58"/>
      <c r="R4" s="58"/>
    </row>
    <row r="5" spans="1:18" ht="9" customHeight="1" x14ac:dyDescent="0.25">
      <c r="A5" s="20"/>
      <c r="B5" s="20"/>
      <c r="C5" s="61"/>
      <c r="D5" s="56"/>
      <c r="E5" s="8" t="s">
        <v>3</v>
      </c>
      <c r="F5" s="8" t="s">
        <v>33</v>
      </c>
      <c r="G5" s="8" t="s">
        <v>4</v>
      </c>
      <c r="H5" s="9" t="s">
        <v>5</v>
      </c>
      <c r="I5" s="9"/>
      <c r="J5" s="8" t="s">
        <v>3</v>
      </c>
      <c r="K5" s="8" t="s">
        <v>33</v>
      </c>
      <c r="L5" s="8" t="s">
        <v>4</v>
      </c>
      <c r="M5" s="9" t="s">
        <v>5</v>
      </c>
      <c r="N5" s="10"/>
      <c r="O5" s="8" t="s">
        <v>3</v>
      </c>
      <c r="P5" s="8" t="s">
        <v>33</v>
      </c>
      <c r="Q5" s="8" t="s">
        <v>4</v>
      </c>
      <c r="R5" s="9" t="s">
        <v>5</v>
      </c>
    </row>
    <row r="6" spans="1:18" ht="13.5" customHeight="1" x14ac:dyDescent="0.25">
      <c r="A6" s="60" t="s">
        <v>21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1:18" ht="9" customHeight="1" x14ac:dyDescent="0.25">
      <c r="A7" s="33">
        <v>1</v>
      </c>
      <c r="B7" s="34"/>
      <c r="C7" s="25" t="s">
        <v>7</v>
      </c>
      <c r="D7" s="26">
        <v>31000</v>
      </c>
      <c r="E7" s="18">
        <v>1448</v>
      </c>
      <c r="F7" s="18">
        <v>1640</v>
      </c>
      <c r="G7" s="18">
        <v>855</v>
      </c>
      <c r="H7" s="18">
        <v>3943</v>
      </c>
      <c r="I7" s="18"/>
      <c r="J7" s="18">
        <v>5489</v>
      </c>
      <c r="K7" s="18">
        <v>5177</v>
      </c>
      <c r="L7" s="18">
        <v>506</v>
      </c>
      <c r="M7" s="18">
        <v>11172</v>
      </c>
      <c r="N7" s="18"/>
      <c r="O7" s="18">
        <v>5739</v>
      </c>
      <c r="P7" s="18">
        <v>9935</v>
      </c>
      <c r="Q7" s="18">
        <v>211</v>
      </c>
      <c r="R7" s="18">
        <v>15885</v>
      </c>
    </row>
    <row r="8" spans="1:18" ht="9" customHeight="1" x14ac:dyDescent="0.25">
      <c r="A8" s="33">
        <v>2</v>
      </c>
      <c r="B8" s="34"/>
      <c r="C8" s="25" t="s">
        <v>27</v>
      </c>
      <c r="D8" s="26">
        <v>26903</v>
      </c>
      <c r="E8" s="18">
        <v>837</v>
      </c>
      <c r="F8" s="18">
        <v>572</v>
      </c>
      <c r="G8" s="18">
        <v>1867</v>
      </c>
      <c r="H8" s="18">
        <v>3276</v>
      </c>
      <c r="I8" s="18"/>
      <c r="J8" s="18">
        <v>3487</v>
      </c>
      <c r="K8" s="18">
        <v>4709</v>
      </c>
      <c r="L8" s="18">
        <v>3064</v>
      </c>
      <c r="M8" s="18">
        <v>11260</v>
      </c>
      <c r="N8" s="18"/>
      <c r="O8" s="18">
        <v>6296</v>
      </c>
      <c r="P8" s="18">
        <v>5892</v>
      </c>
      <c r="Q8" s="18">
        <v>179</v>
      </c>
      <c r="R8" s="18">
        <v>12367</v>
      </c>
    </row>
    <row r="9" spans="1:18" ht="9" customHeight="1" x14ac:dyDescent="0.25">
      <c r="A9" s="33">
        <v>3</v>
      </c>
      <c r="B9" s="34"/>
      <c r="C9" s="27" t="s">
        <v>8</v>
      </c>
      <c r="D9" s="26">
        <v>25006</v>
      </c>
      <c r="E9" s="18">
        <v>1075</v>
      </c>
      <c r="F9" s="18">
        <v>1288</v>
      </c>
      <c r="G9" s="18">
        <v>1856</v>
      </c>
      <c r="H9" s="18">
        <v>4219</v>
      </c>
      <c r="I9" s="18"/>
      <c r="J9" s="18">
        <v>3109</v>
      </c>
      <c r="K9" s="18">
        <v>5535</v>
      </c>
      <c r="L9" s="18">
        <v>1231</v>
      </c>
      <c r="M9" s="18">
        <v>9875</v>
      </c>
      <c r="N9" s="18"/>
      <c r="O9" s="18">
        <v>2118</v>
      </c>
      <c r="P9" s="18">
        <v>8425</v>
      </c>
      <c r="Q9" s="18">
        <v>369</v>
      </c>
      <c r="R9" s="18">
        <v>10912</v>
      </c>
    </row>
    <row r="10" spans="1:18" ht="9" customHeight="1" x14ac:dyDescent="0.25">
      <c r="A10" s="33">
        <v>4</v>
      </c>
      <c r="B10" s="34"/>
      <c r="C10" s="25" t="s">
        <v>11</v>
      </c>
      <c r="D10" s="26">
        <v>19638</v>
      </c>
      <c r="E10" s="18">
        <v>369</v>
      </c>
      <c r="F10" s="18">
        <v>395</v>
      </c>
      <c r="G10" s="18">
        <v>11843</v>
      </c>
      <c r="H10" s="18">
        <v>12607</v>
      </c>
      <c r="I10" s="18"/>
      <c r="J10" s="18">
        <v>1553</v>
      </c>
      <c r="K10" s="18">
        <v>1167</v>
      </c>
      <c r="L10" s="18">
        <v>602</v>
      </c>
      <c r="M10" s="18">
        <v>3322</v>
      </c>
      <c r="N10" s="18"/>
      <c r="O10" s="18">
        <v>1333</v>
      </c>
      <c r="P10" s="18">
        <v>2253</v>
      </c>
      <c r="Q10" s="18">
        <v>123</v>
      </c>
      <c r="R10" s="18">
        <v>3709</v>
      </c>
    </row>
    <row r="11" spans="1:18" ht="9" customHeight="1" x14ac:dyDescent="0.25">
      <c r="A11" s="33">
        <v>5</v>
      </c>
      <c r="B11" s="34"/>
      <c r="C11" s="27" t="s">
        <v>9</v>
      </c>
      <c r="D11" s="26">
        <v>18444</v>
      </c>
      <c r="E11" s="18">
        <v>764</v>
      </c>
      <c r="F11" s="18">
        <v>402</v>
      </c>
      <c r="G11" s="18">
        <v>343</v>
      </c>
      <c r="H11" s="18">
        <v>1509</v>
      </c>
      <c r="I11" s="18"/>
      <c r="J11" s="18">
        <v>6276</v>
      </c>
      <c r="K11" s="18">
        <v>2369</v>
      </c>
      <c r="L11" s="18">
        <v>752</v>
      </c>
      <c r="M11" s="18">
        <v>9397</v>
      </c>
      <c r="N11" s="18"/>
      <c r="O11" s="18">
        <v>4315</v>
      </c>
      <c r="P11" s="18">
        <v>2738</v>
      </c>
      <c r="Q11" s="18">
        <v>485</v>
      </c>
      <c r="R11" s="18">
        <v>7538</v>
      </c>
    </row>
    <row r="12" spans="1:18" ht="9" customHeight="1" x14ac:dyDescent="0.25">
      <c r="A12" s="33">
        <v>6</v>
      </c>
      <c r="B12" s="34"/>
      <c r="C12" s="27" t="s">
        <v>16</v>
      </c>
      <c r="D12" s="26">
        <v>16545</v>
      </c>
      <c r="E12" s="18">
        <v>1229</v>
      </c>
      <c r="F12" s="18">
        <v>479</v>
      </c>
      <c r="G12" s="18">
        <v>385</v>
      </c>
      <c r="H12" s="18">
        <v>2093</v>
      </c>
      <c r="I12" s="18"/>
      <c r="J12" s="18">
        <v>2847</v>
      </c>
      <c r="K12" s="18">
        <v>3308</v>
      </c>
      <c r="L12" s="18">
        <v>179</v>
      </c>
      <c r="M12" s="18">
        <v>6334</v>
      </c>
      <c r="N12" s="18"/>
      <c r="O12" s="18">
        <v>3217</v>
      </c>
      <c r="P12" s="18">
        <v>4859</v>
      </c>
      <c r="Q12" s="18">
        <v>42</v>
      </c>
      <c r="R12" s="18">
        <v>8118</v>
      </c>
    </row>
    <row r="13" spans="1:18" ht="9" customHeight="1" x14ac:dyDescent="0.25">
      <c r="A13" s="33">
        <v>7</v>
      </c>
      <c r="B13" s="34"/>
      <c r="C13" s="27" t="s">
        <v>17</v>
      </c>
      <c r="D13" s="26">
        <v>15717</v>
      </c>
      <c r="E13" s="18">
        <v>1161</v>
      </c>
      <c r="F13" s="18">
        <v>300</v>
      </c>
      <c r="G13" s="18">
        <v>673</v>
      </c>
      <c r="H13" s="18">
        <v>2134</v>
      </c>
      <c r="I13" s="18"/>
      <c r="J13" s="18">
        <v>1600</v>
      </c>
      <c r="K13" s="18">
        <v>1865</v>
      </c>
      <c r="L13" s="18">
        <v>411</v>
      </c>
      <c r="M13" s="18">
        <v>3876</v>
      </c>
      <c r="N13" s="18"/>
      <c r="O13" s="18">
        <v>5516</v>
      </c>
      <c r="P13" s="18">
        <v>4003</v>
      </c>
      <c r="Q13" s="18">
        <v>188</v>
      </c>
      <c r="R13" s="18">
        <v>9707</v>
      </c>
    </row>
    <row r="14" spans="1:18" ht="9" customHeight="1" x14ac:dyDescent="0.25">
      <c r="A14" s="33">
        <v>8</v>
      </c>
      <c r="B14" s="34"/>
      <c r="C14" s="28" t="s">
        <v>28</v>
      </c>
      <c r="D14" s="26">
        <v>14413</v>
      </c>
      <c r="E14" s="18">
        <v>196</v>
      </c>
      <c r="F14" s="18">
        <v>175</v>
      </c>
      <c r="G14" s="18">
        <v>3791</v>
      </c>
      <c r="H14" s="18">
        <v>4162</v>
      </c>
      <c r="I14" s="18"/>
      <c r="J14" s="18">
        <v>608</v>
      </c>
      <c r="K14" s="18">
        <v>399</v>
      </c>
      <c r="L14" s="18">
        <v>3569</v>
      </c>
      <c r="M14" s="18">
        <v>4576</v>
      </c>
      <c r="N14" s="18"/>
      <c r="O14" s="18">
        <v>2784</v>
      </c>
      <c r="P14" s="18">
        <v>2598</v>
      </c>
      <c r="Q14" s="18">
        <v>293</v>
      </c>
      <c r="R14" s="18">
        <v>5675</v>
      </c>
    </row>
    <row r="15" spans="1:18" ht="9" customHeight="1" x14ac:dyDescent="0.25">
      <c r="A15" s="33">
        <v>9</v>
      </c>
      <c r="B15" s="34"/>
      <c r="C15" s="25" t="s">
        <v>12</v>
      </c>
      <c r="D15" s="26">
        <v>13795</v>
      </c>
      <c r="E15" s="18">
        <v>672</v>
      </c>
      <c r="F15" s="18">
        <v>193</v>
      </c>
      <c r="G15" s="18">
        <v>1547</v>
      </c>
      <c r="H15" s="18">
        <v>2412</v>
      </c>
      <c r="I15" s="18"/>
      <c r="J15" s="18">
        <v>2551</v>
      </c>
      <c r="K15" s="18">
        <v>1222</v>
      </c>
      <c r="L15" s="18">
        <v>392</v>
      </c>
      <c r="M15" s="18">
        <v>4165</v>
      </c>
      <c r="N15" s="18"/>
      <c r="O15" s="18">
        <v>4563</v>
      </c>
      <c r="P15" s="18">
        <v>2552</v>
      </c>
      <c r="Q15" s="18">
        <v>103</v>
      </c>
      <c r="R15" s="18">
        <v>7218</v>
      </c>
    </row>
    <row r="16" spans="1:18" ht="9" customHeight="1" x14ac:dyDescent="0.25">
      <c r="A16" s="33">
        <v>10</v>
      </c>
      <c r="B16" s="34"/>
      <c r="C16" s="25" t="s">
        <v>15</v>
      </c>
      <c r="D16" s="26">
        <v>13148</v>
      </c>
      <c r="E16" s="18">
        <v>470</v>
      </c>
      <c r="F16" s="18">
        <v>383</v>
      </c>
      <c r="G16" s="18">
        <v>133</v>
      </c>
      <c r="H16" s="18">
        <v>986</v>
      </c>
      <c r="I16" s="18"/>
      <c r="J16" s="18">
        <v>803</v>
      </c>
      <c r="K16" s="18">
        <v>1678</v>
      </c>
      <c r="L16" s="18">
        <v>221</v>
      </c>
      <c r="M16" s="18">
        <v>2702</v>
      </c>
      <c r="N16" s="18"/>
      <c r="O16" s="18">
        <v>5437</v>
      </c>
      <c r="P16" s="18">
        <v>3799</v>
      </c>
      <c r="Q16" s="18">
        <v>224</v>
      </c>
      <c r="R16" s="18">
        <v>9460</v>
      </c>
    </row>
    <row r="17" spans="1:18" ht="9" customHeight="1" x14ac:dyDescent="0.25">
      <c r="A17" s="33">
        <v>11</v>
      </c>
      <c r="B17" s="34"/>
      <c r="C17" s="28" t="s">
        <v>10</v>
      </c>
      <c r="D17" s="26">
        <v>13146</v>
      </c>
      <c r="E17" s="18">
        <v>537</v>
      </c>
      <c r="F17" s="18">
        <v>323</v>
      </c>
      <c r="G17" s="18">
        <v>469</v>
      </c>
      <c r="H17" s="18">
        <v>1329</v>
      </c>
      <c r="I17" s="18"/>
      <c r="J17" s="18">
        <v>1554</v>
      </c>
      <c r="K17" s="18">
        <v>1083</v>
      </c>
      <c r="L17" s="18">
        <v>500</v>
      </c>
      <c r="M17" s="18">
        <v>3137</v>
      </c>
      <c r="N17" s="18"/>
      <c r="O17" s="18">
        <v>4901</v>
      </c>
      <c r="P17" s="18">
        <v>3649</v>
      </c>
      <c r="Q17" s="18">
        <v>130</v>
      </c>
      <c r="R17" s="18">
        <v>8680</v>
      </c>
    </row>
    <row r="18" spans="1:18" ht="9" customHeight="1" x14ac:dyDescent="0.25">
      <c r="A18" s="33">
        <v>12</v>
      </c>
      <c r="B18" s="34"/>
      <c r="C18" s="27" t="s">
        <v>18</v>
      </c>
      <c r="D18" s="26">
        <v>11642</v>
      </c>
      <c r="E18" s="18">
        <v>176</v>
      </c>
      <c r="F18" s="18">
        <v>104</v>
      </c>
      <c r="G18" s="18">
        <v>7037</v>
      </c>
      <c r="H18" s="18">
        <v>7317</v>
      </c>
      <c r="I18" s="18"/>
      <c r="J18" s="18">
        <v>714</v>
      </c>
      <c r="K18" s="18">
        <v>398</v>
      </c>
      <c r="L18" s="18">
        <v>860</v>
      </c>
      <c r="M18" s="18">
        <v>1972</v>
      </c>
      <c r="N18" s="18"/>
      <c r="O18" s="18">
        <v>1132</v>
      </c>
      <c r="P18" s="18">
        <v>839</v>
      </c>
      <c r="Q18" s="18">
        <v>382</v>
      </c>
      <c r="R18" s="18">
        <v>2353</v>
      </c>
    </row>
    <row r="19" spans="1:18" ht="9" customHeight="1" x14ac:dyDescent="0.25">
      <c r="A19" s="33">
        <v>13</v>
      </c>
      <c r="B19" s="34"/>
      <c r="C19" s="25" t="s">
        <v>14</v>
      </c>
      <c r="D19" s="26">
        <v>10030</v>
      </c>
      <c r="E19" s="18">
        <v>258</v>
      </c>
      <c r="F19" s="18">
        <v>120</v>
      </c>
      <c r="G19" s="18">
        <v>1566</v>
      </c>
      <c r="H19" s="18">
        <v>1944</v>
      </c>
      <c r="I19" s="18"/>
      <c r="J19" s="18">
        <v>1325</v>
      </c>
      <c r="K19" s="18">
        <v>1478</v>
      </c>
      <c r="L19" s="18">
        <v>740</v>
      </c>
      <c r="M19" s="18">
        <v>3543</v>
      </c>
      <c r="N19" s="18"/>
      <c r="O19" s="18">
        <v>1567</v>
      </c>
      <c r="P19" s="18">
        <v>2619</v>
      </c>
      <c r="Q19" s="18">
        <v>357</v>
      </c>
      <c r="R19" s="18">
        <v>4543</v>
      </c>
    </row>
    <row r="20" spans="1:18" ht="9" customHeight="1" x14ac:dyDescent="0.25">
      <c r="A20" s="33">
        <v>14</v>
      </c>
      <c r="B20" s="34"/>
      <c r="C20" s="25" t="s">
        <v>29</v>
      </c>
      <c r="D20" s="26">
        <v>8990</v>
      </c>
      <c r="E20" s="18">
        <v>424</v>
      </c>
      <c r="F20" s="18">
        <v>253</v>
      </c>
      <c r="G20" s="18">
        <v>82</v>
      </c>
      <c r="H20" s="18">
        <v>759</v>
      </c>
      <c r="I20" s="18"/>
      <c r="J20" s="18">
        <v>1361</v>
      </c>
      <c r="K20" s="18">
        <v>1956</v>
      </c>
      <c r="L20" s="18">
        <v>66</v>
      </c>
      <c r="M20" s="18">
        <v>3383</v>
      </c>
      <c r="N20" s="18"/>
      <c r="O20" s="18">
        <v>2619</v>
      </c>
      <c r="P20" s="18">
        <v>2170</v>
      </c>
      <c r="Q20" s="18">
        <v>59</v>
      </c>
      <c r="R20" s="18">
        <v>4848</v>
      </c>
    </row>
    <row r="21" spans="1:18" ht="9" customHeight="1" x14ac:dyDescent="0.25">
      <c r="A21" s="33">
        <v>15</v>
      </c>
      <c r="B21" s="34"/>
      <c r="C21" s="25" t="s">
        <v>19</v>
      </c>
      <c r="D21" s="26">
        <v>8755</v>
      </c>
      <c r="E21" s="18">
        <v>561</v>
      </c>
      <c r="F21" s="18">
        <v>386</v>
      </c>
      <c r="G21" s="18">
        <v>163</v>
      </c>
      <c r="H21" s="18">
        <v>1110</v>
      </c>
      <c r="I21" s="18"/>
      <c r="J21" s="18">
        <v>599</v>
      </c>
      <c r="K21" s="18">
        <v>1604</v>
      </c>
      <c r="L21" s="18">
        <v>231</v>
      </c>
      <c r="M21" s="18">
        <v>2434</v>
      </c>
      <c r="N21" s="18"/>
      <c r="O21" s="18">
        <v>2455</v>
      </c>
      <c r="P21" s="18">
        <v>2667</v>
      </c>
      <c r="Q21" s="18">
        <v>89</v>
      </c>
      <c r="R21" s="18">
        <v>5211</v>
      </c>
    </row>
    <row r="22" spans="1:18" ht="9" customHeight="1" x14ac:dyDescent="0.25">
      <c r="A22" s="33">
        <v>16</v>
      </c>
      <c r="B22" s="34"/>
      <c r="C22" s="25" t="s">
        <v>13</v>
      </c>
      <c r="D22" s="26">
        <v>8250</v>
      </c>
      <c r="E22" s="18">
        <v>293</v>
      </c>
      <c r="F22" s="18">
        <v>115</v>
      </c>
      <c r="G22" s="18">
        <v>1003</v>
      </c>
      <c r="H22" s="18">
        <v>1411</v>
      </c>
      <c r="I22" s="18"/>
      <c r="J22" s="18">
        <v>1019</v>
      </c>
      <c r="K22" s="18">
        <v>1126</v>
      </c>
      <c r="L22" s="18">
        <v>199</v>
      </c>
      <c r="M22" s="18">
        <v>2344</v>
      </c>
      <c r="N22" s="18"/>
      <c r="O22" s="18">
        <v>1831</v>
      </c>
      <c r="P22" s="18">
        <v>2505</v>
      </c>
      <c r="Q22" s="18">
        <v>159</v>
      </c>
      <c r="R22" s="18">
        <v>4495</v>
      </c>
    </row>
    <row r="23" spans="1:18" ht="9" customHeight="1" x14ac:dyDescent="0.25">
      <c r="A23" s="33">
        <v>17</v>
      </c>
      <c r="B23" s="34"/>
      <c r="C23" s="28" t="s">
        <v>20</v>
      </c>
      <c r="D23" s="26">
        <v>7351</v>
      </c>
      <c r="E23" s="18">
        <v>139</v>
      </c>
      <c r="F23" s="18">
        <v>118</v>
      </c>
      <c r="G23" s="18">
        <v>924</v>
      </c>
      <c r="H23" s="18">
        <v>1181</v>
      </c>
      <c r="I23" s="18"/>
      <c r="J23" s="18">
        <v>348</v>
      </c>
      <c r="K23" s="18">
        <v>541</v>
      </c>
      <c r="L23" s="18">
        <v>1458</v>
      </c>
      <c r="M23" s="18">
        <v>2347</v>
      </c>
      <c r="N23" s="18"/>
      <c r="O23" s="18">
        <v>871</v>
      </c>
      <c r="P23" s="18">
        <v>2630</v>
      </c>
      <c r="Q23" s="18">
        <v>322</v>
      </c>
      <c r="R23" s="18">
        <v>3823</v>
      </c>
    </row>
    <row r="24" spans="1:18" ht="9" customHeight="1" x14ac:dyDescent="0.25">
      <c r="A24" s="33">
        <v>18</v>
      </c>
      <c r="B24" s="34"/>
      <c r="C24" s="28" t="s">
        <v>30</v>
      </c>
      <c r="D24" s="26">
        <v>6431</v>
      </c>
      <c r="E24" s="18">
        <v>107</v>
      </c>
      <c r="F24" s="18">
        <v>53</v>
      </c>
      <c r="G24" s="18">
        <v>3074</v>
      </c>
      <c r="H24" s="18">
        <v>3234</v>
      </c>
      <c r="I24" s="18"/>
      <c r="J24" s="18">
        <v>982</v>
      </c>
      <c r="K24" s="18">
        <v>390</v>
      </c>
      <c r="L24" s="18">
        <v>297</v>
      </c>
      <c r="M24" s="18">
        <v>1669</v>
      </c>
      <c r="N24" s="18"/>
      <c r="O24" s="18">
        <v>571</v>
      </c>
      <c r="P24" s="18">
        <v>862</v>
      </c>
      <c r="Q24" s="18">
        <v>95</v>
      </c>
      <c r="R24" s="18">
        <v>1528</v>
      </c>
    </row>
    <row r="25" spans="1:18" ht="9" customHeight="1" x14ac:dyDescent="0.25">
      <c r="A25" s="33">
        <v>19</v>
      </c>
      <c r="B25" s="34"/>
      <c r="C25" s="27" t="s">
        <v>34</v>
      </c>
      <c r="D25" s="26">
        <v>6188</v>
      </c>
      <c r="E25" s="18">
        <v>600</v>
      </c>
      <c r="F25" s="18">
        <v>360</v>
      </c>
      <c r="G25" s="18">
        <v>668</v>
      </c>
      <c r="H25" s="18">
        <v>1628</v>
      </c>
      <c r="I25" s="18"/>
      <c r="J25" s="18">
        <v>1067</v>
      </c>
      <c r="K25" s="18">
        <v>934</v>
      </c>
      <c r="L25" s="18">
        <v>707</v>
      </c>
      <c r="M25" s="18">
        <v>2708</v>
      </c>
      <c r="N25" s="18"/>
      <c r="O25" s="18">
        <v>134</v>
      </c>
      <c r="P25" s="18">
        <v>1562</v>
      </c>
      <c r="Q25" s="18">
        <v>156</v>
      </c>
      <c r="R25" s="18">
        <v>1852</v>
      </c>
    </row>
    <row r="26" spans="1:18" ht="9" customHeight="1" x14ac:dyDescent="0.25">
      <c r="A26" s="33">
        <v>20</v>
      </c>
      <c r="B26" s="34"/>
      <c r="C26" s="25" t="s">
        <v>31</v>
      </c>
      <c r="D26" s="26">
        <v>5754</v>
      </c>
      <c r="E26" s="18">
        <v>264</v>
      </c>
      <c r="F26" s="18">
        <v>85</v>
      </c>
      <c r="G26" s="18">
        <v>545</v>
      </c>
      <c r="H26" s="18">
        <v>894</v>
      </c>
      <c r="I26" s="18"/>
      <c r="J26" s="18">
        <v>502</v>
      </c>
      <c r="K26" s="18">
        <v>445</v>
      </c>
      <c r="L26" s="18">
        <v>1068</v>
      </c>
      <c r="M26" s="18">
        <v>2015</v>
      </c>
      <c r="N26" s="18"/>
      <c r="O26" s="18">
        <v>983</v>
      </c>
      <c r="P26" s="18">
        <v>1715</v>
      </c>
      <c r="Q26" s="18">
        <v>147</v>
      </c>
      <c r="R26" s="18">
        <v>2845</v>
      </c>
    </row>
    <row r="27" spans="1:18" ht="9" customHeight="1" x14ac:dyDescent="0.25">
      <c r="A27" s="33"/>
      <c r="B27" s="34"/>
      <c r="C27" s="25"/>
      <c r="D27" s="26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1:18" ht="9" customHeight="1" x14ac:dyDescent="0.25">
      <c r="A28" s="33"/>
      <c r="B28" s="34"/>
      <c r="C28" s="25" t="s">
        <v>24</v>
      </c>
      <c r="D28" s="26">
        <v>80544</v>
      </c>
      <c r="E28" s="26">
        <v>2749</v>
      </c>
      <c r="F28" s="26">
        <v>1609</v>
      </c>
      <c r="G28" s="26">
        <v>17266</v>
      </c>
      <c r="H28" s="26">
        <v>21624</v>
      </c>
      <c r="I28" s="26"/>
      <c r="J28" s="26">
        <v>6515</v>
      </c>
      <c r="K28" s="26">
        <v>7212</v>
      </c>
      <c r="L28" s="26">
        <v>13944</v>
      </c>
      <c r="M28" s="26">
        <v>27671</v>
      </c>
      <c r="N28" s="26"/>
      <c r="O28" s="26">
        <v>7524</v>
      </c>
      <c r="P28" s="26">
        <v>18625</v>
      </c>
      <c r="Q28" s="26">
        <v>5100</v>
      </c>
      <c r="R28" s="26">
        <v>31249</v>
      </c>
    </row>
    <row r="29" spans="1:18" ht="9" customHeight="1" x14ac:dyDescent="0.25">
      <c r="A29" s="33"/>
      <c r="B29" s="34"/>
      <c r="C29" s="25"/>
      <c r="D29" s="26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18" ht="9" customHeight="1" x14ac:dyDescent="0.25">
      <c r="A30" s="33"/>
      <c r="B30" s="34"/>
      <c r="C30" s="19" t="s">
        <v>25</v>
      </c>
      <c r="D30" s="29">
        <v>361690</v>
      </c>
      <c r="E30" s="22">
        <v>14329</v>
      </c>
      <c r="F30" s="22">
        <v>9353</v>
      </c>
      <c r="G30" s="22">
        <v>56090</v>
      </c>
      <c r="H30" s="22">
        <v>79772</v>
      </c>
      <c r="I30" s="22"/>
      <c r="J30" s="22">
        <v>44309</v>
      </c>
      <c r="K30" s="22">
        <v>44596</v>
      </c>
      <c r="L30" s="22">
        <v>30997</v>
      </c>
      <c r="M30" s="22">
        <v>119902</v>
      </c>
      <c r="N30" s="22"/>
      <c r="O30" s="22">
        <v>65906</v>
      </c>
      <c r="P30" s="22">
        <v>86897</v>
      </c>
      <c r="Q30" s="22">
        <v>9213</v>
      </c>
      <c r="R30" s="22">
        <v>162016</v>
      </c>
    </row>
    <row r="31" spans="1:18" ht="13.5" customHeight="1" x14ac:dyDescent="0.25">
      <c r="A31" s="54" t="s">
        <v>22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18" ht="9" customHeight="1" x14ac:dyDescent="0.25">
      <c r="A32" s="33">
        <v>1</v>
      </c>
      <c r="B32" s="34"/>
      <c r="C32" s="25" t="s">
        <v>7</v>
      </c>
      <c r="D32" s="26">
        <v>17858</v>
      </c>
      <c r="E32" s="18">
        <v>1151</v>
      </c>
      <c r="F32" s="18">
        <v>608</v>
      </c>
      <c r="G32" s="18">
        <v>530</v>
      </c>
      <c r="H32" s="18">
        <v>2289</v>
      </c>
      <c r="I32" s="18"/>
      <c r="J32" s="18">
        <v>4599</v>
      </c>
      <c r="K32" s="18">
        <v>2001</v>
      </c>
      <c r="L32" s="18">
        <v>313</v>
      </c>
      <c r="M32" s="18">
        <v>6913</v>
      </c>
      <c r="N32" s="18"/>
      <c r="O32" s="18">
        <v>4873</v>
      </c>
      <c r="P32" s="18">
        <v>3651</v>
      </c>
      <c r="Q32" s="18">
        <v>132</v>
      </c>
      <c r="R32" s="18">
        <v>8656</v>
      </c>
    </row>
    <row r="33" spans="1:18" ht="9" customHeight="1" x14ac:dyDescent="0.25">
      <c r="A33" s="33">
        <v>2</v>
      </c>
      <c r="B33" s="34"/>
      <c r="C33" s="25" t="s">
        <v>27</v>
      </c>
      <c r="D33" s="26">
        <v>13639</v>
      </c>
      <c r="E33" s="18">
        <v>516</v>
      </c>
      <c r="F33" s="18">
        <v>266</v>
      </c>
      <c r="G33" s="18">
        <v>793</v>
      </c>
      <c r="H33" s="18">
        <v>1575</v>
      </c>
      <c r="I33" s="18"/>
      <c r="J33" s="18">
        <v>2003</v>
      </c>
      <c r="K33" s="18">
        <v>2263</v>
      </c>
      <c r="L33" s="18">
        <v>1228</v>
      </c>
      <c r="M33" s="18">
        <v>5494</v>
      </c>
      <c r="N33" s="18"/>
      <c r="O33" s="18">
        <v>3661</v>
      </c>
      <c r="P33" s="18">
        <v>2814</v>
      </c>
      <c r="Q33" s="18">
        <v>95</v>
      </c>
      <c r="R33" s="18">
        <v>6570</v>
      </c>
    </row>
    <row r="34" spans="1:18" ht="9" customHeight="1" x14ac:dyDescent="0.25">
      <c r="A34" s="33">
        <v>3</v>
      </c>
      <c r="B34" s="34"/>
      <c r="C34" s="27" t="s">
        <v>8</v>
      </c>
      <c r="D34" s="26">
        <v>11748</v>
      </c>
      <c r="E34" s="18">
        <v>846</v>
      </c>
      <c r="F34" s="18">
        <v>456</v>
      </c>
      <c r="G34" s="18">
        <v>750</v>
      </c>
      <c r="H34" s="18">
        <v>2052</v>
      </c>
      <c r="I34" s="18"/>
      <c r="J34" s="18">
        <v>2521</v>
      </c>
      <c r="K34" s="18">
        <v>1870</v>
      </c>
      <c r="L34" s="18">
        <v>641</v>
      </c>
      <c r="M34" s="18">
        <v>5032</v>
      </c>
      <c r="N34" s="18"/>
      <c r="O34" s="18">
        <v>1561</v>
      </c>
      <c r="P34" s="18">
        <v>2881</v>
      </c>
      <c r="Q34" s="18">
        <v>222</v>
      </c>
      <c r="R34" s="18">
        <v>4664</v>
      </c>
    </row>
    <row r="35" spans="1:18" ht="9" customHeight="1" x14ac:dyDescent="0.25">
      <c r="A35" s="33">
        <v>4</v>
      </c>
      <c r="B35" s="34"/>
      <c r="C35" s="25" t="s">
        <v>11</v>
      </c>
      <c r="D35" s="26">
        <v>16895</v>
      </c>
      <c r="E35" s="18">
        <v>334</v>
      </c>
      <c r="F35" s="18">
        <v>168</v>
      </c>
      <c r="G35" s="18">
        <v>11666</v>
      </c>
      <c r="H35" s="18">
        <v>12168</v>
      </c>
      <c r="I35" s="18"/>
      <c r="J35" s="18">
        <v>1416</v>
      </c>
      <c r="K35" s="18">
        <v>487</v>
      </c>
      <c r="L35" s="18">
        <v>491</v>
      </c>
      <c r="M35" s="18">
        <v>2394</v>
      </c>
      <c r="N35" s="18"/>
      <c r="O35" s="18">
        <v>1258</v>
      </c>
      <c r="P35" s="18">
        <v>986</v>
      </c>
      <c r="Q35" s="18">
        <v>89</v>
      </c>
      <c r="R35" s="18">
        <v>2333</v>
      </c>
    </row>
    <row r="36" spans="1:18" ht="9" customHeight="1" x14ac:dyDescent="0.25">
      <c r="A36" s="33">
        <v>5</v>
      </c>
      <c r="B36" s="34"/>
      <c r="C36" s="27" t="s">
        <v>9</v>
      </c>
      <c r="D36" s="26">
        <v>13484</v>
      </c>
      <c r="E36" s="18">
        <v>716</v>
      </c>
      <c r="F36" s="18">
        <v>146</v>
      </c>
      <c r="G36" s="18">
        <v>156</v>
      </c>
      <c r="H36" s="18">
        <v>1018</v>
      </c>
      <c r="I36" s="18"/>
      <c r="J36" s="18">
        <v>6002</v>
      </c>
      <c r="K36" s="18">
        <v>867</v>
      </c>
      <c r="L36" s="18">
        <v>422</v>
      </c>
      <c r="M36" s="18">
        <v>7291</v>
      </c>
      <c r="N36" s="18"/>
      <c r="O36" s="18">
        <v>3942</v>
      </c>
      <c r="P36" s="18">
        <v>1029</v>
      </c>
      <c r="Q36" s="18">
        <v>204</v>
      </c>
      <c r="R36" s="18">
        <v>5175</v>
      </c>
    </row>
    <row r="37" spans="1:18" ht="9" customHeight="1" x14ac:dyDescent="0.25">
      <c r="A37" s="33">
        <v>6</v>
      </c>
      <c r="B37" s="34"/>
      <c r="C37" s="27" t="s">
        <v>16</v>
      </c>
      <c r="D37" s="26">
        <v>7103</v>
      </c>
      <c r="E37" s="18">
        <v>390</v>
      </c>
      <c r="F37" s="18">
        <v>236</v>
      </c>
      <c r="G37" s="18">
        <v>104</v>
      </c>
      <c r="H37" s="18">
        <v>730</v>
      </c>
      <c r="I37" s="18"/>
      <c r="J37" s="18">
        <v>1142</v>
      </c>
      <c r="K37" s="18">
        <v>1858</v>
      </c>
      <c r="L37" s="18">
        <v>51</v>
      </c>
      <c r="M37" s="18">
        <v>3051</v>
      </c>
      <c r="N37" s="18"/>
      <c r="O37" s="18">
        <v>1049</v>
      </c>
      <c r="P37" s="18">
        <v>2250</v>
      </c>
      <c r="Q37" s="18">
        <v>23</v>
      </c>
      <c r="R37" s="18">
        <v>3322</v>
      </c>
    </row>
    <row r="38" spans="1:18" ht="9" customHeight="1" x14ac:dyDescent="0.25">
      <c r="A38" s="33">
        <v>7</v>
      </c>
      <c r="B38" s="34"/>
      <c r="C38" s="27" t="s">
        <v>17</v>
      </c>
      <c r="D38" s="26">
        <v>5176</v>
      </c>
      <c r="E38" s="18">
        <v>299</v>
      </c>
      <c r="F38" s="18">
        <v>136</v>
      </c>
      <c r="G38" s="18">
        <v>176</v>
      </c>
      <c r="H38" s="18">
        <v>611</v>
      </c>
      <c r="I38" s="18"/>
      <c r="J38" s="18">
        <v>537</v>
      </c>
      <c r="K38" s="18">
        <v>925</v>
      </c>
      <c r="L38" s="18">
        <v>152</v>
      </c>
      <c r="M38" s="18">
        <v>1614</v>
      </c>
      <c r="N38" s="18"/>
      <c r="O38" s="18">
        <v>1251</v>
      </c>
      <c r="P38" s="18">
        <v>1613</v>
      </c>
      <c r="Q38" s="18">
        <v>87</v>
      </c>
      <c r="R38" s="18">
        <v>2951</v>
      </c>
    </row>
    <row r="39" spans="1:18" ht="9" customHeight="1" x14ac:dyDescent="0.25">
      <c r="A39" s="33">
        <v>8</v>
      </c>
      <c r="B39" s="34"/>
      <c r="C39" s="28" t="s">
        <v>28</v>
      </c>
      <c r="D39" s="26">
        <v>5167</v>
      </c>
      <c r="E39" s="18">
        <v>88</v>
      </c>
      <c r="F39" s="18">
        <v>89</v>
      </c>
      <c r="G39" s="18">
        <v>972</v>
      </c>
      <c r="H39" s="18">
        <v>1149</v>
      </c>
      <c r="I39" s="18"/>
      <c r="J39" s="18">
        <v>341</v>
      </c>
      <c r="K39" s="18">
        <v>140</v>
      </c>
      <c r="L39" s="18">
        <v>1303</v>
      </c>
      <c r="M39" s="18">
        <v>1784</v>
      </c>
      <c r="N39" s="18"/>
      <c r="O39" s="18">
        <v>885</v>
      </c>
      <c r="P39" s="18">
        <v>1165</v>
      </c>
      <c r="Q39" s="18">
        <v>184</v>
      </c>
      <c r="R39" s="18">
        <v>2234</v>
      </c>
    </row>
    <row r="40" spans="1:18" ht="9" customHeight="1" x14ac:dyDescent="0.25">
      <c r="A40" s="33">
        <v>9</v>
      </c>
      <c r="B40" s="34"/>
      <c r="C40" s="25" t="s">
        <v>12</v>
      </c>
      <c r="D40" s="26">
        <v>10881</v>
      </c>
      <c r="E40" s="18">
        <v>663</v>
      </c>
      <c r="F40" s="18">
        <v>50</v>
      </c>
      <c r="G40" s="18">
        <v>1496</v>
      </c>
      <c r="H40" s="18">
        <v>2209</v>
      </c>
      <c r="I40" s="18"/>
      <c r="J40" s="18">
        <v>2532</v>
      </c>
      <c r="K40" s="18">
        <v>399</v>
      </c>
      <c r="L40" s="18">
        <v>362</v>
      </c>
      <c r="M40" s="18">
        <v>3293</v>
      </c>
      <c r="N40" s="18"/>
      <c r="O40" s="18">
        <v>4541</v>
      </c>
      <c r="P40" s="18">
        <v>748</v>
      </c>
      <c r="Q40" s="18">
        <v>90</v>
      </c>
      <c r="R40" s="18">
        <v>5379</v>
      </c>
    </row>
    <row r="41" spans="1:18" ht="9" customHeight="1" x14ac:dyDescent="0.25">
      <c r="A41" s="33">
        <v>10</v>
      </c>
      <c r="B41" s="34"/>
      <c r="C41" s="25" t="s">
        <v>15</v>
      </c>
      <c r="D41" s="26">
        <v>5976</v>
      </c>
      <c r="E41" s="18">
        <v>172</v>
      </c>
      <c r="F41" s="18">
        <v>222</v>
      </c>
      <c r="G41" s="18">
        <v>38</v>
      </c>
      <c r="H41" s="18">
        <v>432</v>
      </c>
      <c r="I41" s="18"/>
      <c r="J41" s="18">
        <v>275</v>
      </c>
      <c r="K41" s="18">
        <v>1023</v>
      </c>
      <c r="L41" s="18">
        <v>90</v>
      </c>
      <c r="M41" s="18">
        <v>1388</v>
      </c>
      <c r="N41" s="18"/>
      <c r="O41" s="18">
        <v>1987</v>
      </c>
      <c r="P41" s="18">
        <v>2109</v>
      </c>
      <c r="Q41" s="18">
        <v>60</v>
      </c>
      <c r="R41" s="18">
        <v>4156</v>
      </c>
    </row>
    <row r="42" spans="1:18" ht="9" customHeight="1" x14ac:dyDescent="0.25">
      <c r="A42" s="33">
        <v>11</v>
      </c>
      <c r="B42" s="34"/>
      <c r="C42" s="28" t="s">
        <v>10</v>
      </c>
      <c r="D42" s="26">
        <v>10045</v>
      </c>
      <c r="E42" s="18">
        <v>531</v>
      </c>
      <c r="F42" s="18">
        <v>159</v>
      </c>
      <c r="G42" s="18">
        <v>389</v>
      </c>
      <c r="H42" s="18">
        <v>1079</v>
      </c>
      <c r="I42" s="18"/>
      <c r="J42" s="18">
        <v>1536</v>
      </c>
      <c r="K42" s="18">
        <v>425</v>
      </c>
      <c r="L42" s="18">
        <v>432</v>
      </c>
      <c r="M42" s="18">
        <v>2393</v>
      </c>
      <c r="N42" s="18"/>
      <c r="O42" s="18">
        <v>4859</v>
      </c>
      <c r="P42" s="18">
        <v>1612</v>
      </c>
      <c r="Q42" s="18">
        <v>102</v>
      </c>
      <c r="R42" s="18">
        <v>6573</v>
      </c>
    </row>
    <row r="43" spans="1:18" ht="9" customHeight="1" x14ac:dyDescent="0.25">
      <c r="A43" s="33">
        <v>12</v>
      </c>
      <c r="B43" s="34"/>
      <c r="C43" s="27" t="s">
        <v>18</v>
      </c>
      <c r="D43" s="26">
        <v>7096</v>
      </c>
      <c r="E43" s="18">
        <v>94</v>
      </c>
      <c r="F43" s="18">
        <v>38</v>
      </c>
      <c r="G43" s="18">
        <v>4726</v>
      </c>
      <c r="H43" s="18">
        <v>4858</v>
      </c>
      <c r="I43" s="18"/>
      <c r="J43" s="18">
        <v>475</v>
      </c>
      <c r="K43" s="18">
        <v>165</v>
      </c>
      <c r="L43" s="18">
        <v>427</v>
      </c>
      <c r="M43" s="18">
        <v>1067</v>
      </c>
      <c r="N43" s="18"/>
      <c r="O43" s="18">
        <v>580</v>
      </c>
      <c r="P43" s="18">
        <v>373</v>
      </c>
      <c r="Q43" s="18">
        <v>218</v>
      </c>
      <c r="R43" s="18">
        <v>1171</v>
      </c>
    </row>
    <row r="44" spans="1:18" ht="9" customHeight="1" x14ac:dyDescent="0.25">
      <c r="A44" s="33">
        <v>13</v>
      </c>
      <c r="B44" s="34"/>
      <c r="C44" s="25" t="s">
        <v>14</v>
      </c>
      <c r="D44" s="26">
        <v>7263</v>
      </c>
      <c r="E44" s="18">
        <v>252</v>
      </c>
      <c r="F44" s="18">
        <v>49</v>
      </c>
      <c r="G44" s="18">
        <v>1509</v>
      </c>
      <c r="H44" s="18">
        <v>1810</v>
      </c>
      <c r="I44" s="18"/>
      <c r="J44" s="18">
        <v>1311</v>
      </c>
      <c r="K44" s="18">
        <v>579</v>
      </c>
      <c r="L44" s="18">
        <v>704</v>
      </c>
      <c r="M44" s="18">
        <v>2594</v>
      </c>
      <c r="N44" s="18"/>
      <c r="O44" s="18">
        <v>1552</v>
      </c>
      <c r="P44" s="18">
        <v>973</v>
      </c>
      <c r="Q44" s="18">
        <v>334</v>
      </c>
      <c r="R44" s="18">
        <v>2859</v>
      </c>
    </row>
    <row r="45" spans="1:18" ht="9" customHeight="1" x14ac:dyDescent="0.25">
      <c r="A45" s="33">
        <v>14</v>
      </c>
      <c r="B45" s="34"/>
      <c r="C45" s="25" t="s">
        <v>29</v>
      </c>
      <c r="D45" s="26">
        <v>4970</v>
      </c>
      <c r="E45" s="18">
        <v>297</v>
      </c>
      <c r="F45" s="18">
        <v>100</v>
      </c>
      <c r="G45" s="18">
        <v>57</v>
      </c>
      <c r="H45" s="18">
        <v>454</v>
      </c>
      <c r="I45" s="18"/>
      <c r="J45" s="18">
        <v>1096</v>
      </c>
      <c r="K45" s="18">
        <v>668</v>
      </c>
      <c r="L45" s="18">
        <v>39</v>
      </c>
      <c r="M45" s="18">
        <v>1803</v>
      </c>
      <c r="N45" s="18"/>
      <c r="O45" s="18">
        <v>1912</v>
      </c>
      <c r="P45" s="18">
        <v>761</v>
      </c>
      <c r="Q45" s="18">
        <v>40</v>
      </c>
      <c r="R45" s="18">
        <v>2713</v>
      </c>
    </row>
    <row r="46" spans="1:18" ht="9" customHeight="1" x14ac:dyDescent="0.25">
      <c r="A46" s="33">
        <v>15</v>
      </c>
      <c r="B46" s="34"/>
      <c r="C46" s="25" t="s">
        <v>19</v>
      </c>
      <c r="D46" s="26">
        <v>3992</v>
      </c>
      <c r="E46" s="18">
        <v>222</v>
      </c>
      <c r="F46" s="18">
        <v>196</v>
      </c>
      <c r="G46" s="18">
        <v>39</v>
      </c>
      <c r="H46" s="18">
        <v>457</v>
      </c>
      <c r="I46" s="18"/>
      <c r="J46" s="18">
        <v>227</v>
      </c>
      <c r="K46" s="18">
        <v>813</v>
      </c>
      <c r="L46" s="18">
        <v>113</v>
      </c>
      <c r="M46" s="18">
        <v>1153</v>
      </c>
      <c r="N46" s="18"/>
      <c r="O46" s="18">
        <v>1067</v>
      </c>
      <c r="P46" s="18">
        <v>1288</v>
      </c>
      <c r="Q46" s="18">
        <v>27</v>
      </c>
      <c r="R46" s="18">
        <v>2382</v>
      </c>
    </row>
    <row r="47" spans="1:18" ht="9" customHeight="1" x14ac:dyDescent="0.25">
      <c r="A47" s="33">
        <v>16</v>
      </c>
      <c r="B47" s="34"/>
      <c r="C47" s="25" t="s">
        <v>13</v>
      </c>
      <c r="D47" s="26">
        <v>5684</v>
      </c>
      <c r="E47" s="18">
        <v>266</v>
      </c>
      <c r="F47" s="18">
        <v>45</v>
      </c>
      <c r="G47" s="18">
        <v>820</v>
      </c>
      <c r="H47" s="18">
        <v>1131</v>
      </c>
      <c r="I47" s="18"/>
      <c r="J47" s="18">
        <v>935</v>
      </c>
      <c r="K47" s="18">
        <v>515</v>
      </c>
      <c r="L47" s="18">
        <v>151</v>
      </c>
      <c r="M47" s="18">
        <v>1601</v>
      </c>
      <c r="N47" s="18"/>
      <c r="O47" s="18">
        <v>1655</v>
      </c>
      <c r="P47" s="18">
        <v>1176</v>
      </c>
      <c r="Q47" s="18">
        <v>121</v>
      </c>
      <c r="R47" s="18">
        <v>2952</v>
      </c>
    </row>
    <row r="48" spans="1:18" ht="9" customHeight="1" x14ac:dyDescent="0.25">
      <c r="A48" s="33">
        <v>17</v>
      </c>
      <c r="B48" s="34"/>
      <c r="C48" s="28" t="s">
        <v>20</v>
      </c>
      <c r="D48" s="26">
        <v>2454</v>
      </c>
      <c r="E48" s="18">
        <v>51</v>
      </c>
      <c r="F48" s="18">
        <v>45</v>
      </c>
      <c r="G48" s="18">
        <v>333</v>
      </c>
      <c r="H48" s="18">
        <v>429</v>
      </c>
      <c r="I48" s="18"/>
      <c r="J48" s="18">
        <v>133</v>
      </c>
      <c r="K48" s="18">
        <v>183</v>
      </c>
      <c r="L48" s="18">
        <v>657</v>
      </c>
      <c r="M48" s="18">
        <v>973</v>
      </c>
      <c r="N48" s="18"/>
      <c r="O48" s="18">
        <v>243</v>
      </c>
      <c r="P48" s="18">
        <v>641</v>
      </c>
      <c r="Q48" s="18">
        <v>168</v>
      </c>
      <c r="R48" s="18">
        <v>1052</v>
      </c>
    </row>
    <row r="49" spans="1:18" ht="9" customHeight="1" x14ac:dyDescent="0.25">
      <c r="A49" s="33">
        <v>18</v>
      </c>
      <c r="B49" s="34"/>
      <c r="C49" s="28" t="s">
        <v>30</v>
      </c>
      <c r="D49" s="26">
        <v>5131</v>
      </c>
      <c r="E49" s="18">
        <v>81</v>
      </c>
      <c r="F49" s="18">
        <v>20</v>
      </c>
      <c r="G49" s="18">
        <v>2901</v>
      </c>
      <c r="H49" s="18">
        <v>3002</v>
      </c>
      <c r="I49" s="18"/>
      <c r="J49" s="18">
        <v>834</v>
      </c>
      <c r="K49" s="18">
        <v>149</v>
      </c>
      <c r="L49" s="18">
        <v>228</v>
      </c>
      <c r="M49" s="18">
        <v>1211</v>
      </c>
      <c r="N49" s="18"/>
      <c r="O49" s="18">
        <v>503</v>
      </c>
      <c r="P49" s="18">
        <v>348</v>
      </c>
      <c r="Q49" s="18">
        <v>67</v>
      </c>
      <c r="R49" s="18">
        <v>918</v>
      </c>
    </row>
    <row r="50" spans="1:18" ht="9" customHeight="1" x14ac:dyDescent="0.25">
      <c r="A50" s="33">
        <v>19</v>
      </c>
      <c r="B50" s="34"/>
      <c r="C50" s="27" t="s">
        <v>34</v>
      </c>
      <c r="D50" s="26">
        <v>2930</v>
      </c>
      <c r="E50" s="18">
        <v>312</v>
      </c>
      <c r="F50" s="18">
        <v>163</v>
      </c>
      <c r="G50" s="18">
        <v>302</v>
      </c>
      <c r="H50" s="18">
        <v>777</v>
      </c>
      <c r="I50" s="18"/>
      <c r="J50" s="18">
        <v>575</v>
      </c>
      <c r="K50" s="18">
        <v>445</v>
      </c>
      <c r="L50" s="18">
        <v>316</v>
      </c>
      <c r="M50" s="18">
        <v>1336</v>
      </c>
      <c r="N50" s="18"/>
      <c r="O50" s="18">
        <v>81</v>
      </c>
      <c r="P50" s="18">
        <v>662</v>
      </c>
      <c r="Q50" s="18">
        <v>74</v>
      </c>
      <c r="R50" s="18">
        <v>817</v>
      </c>
    </row>
    <row r="51" spans="1:18" ht="9" customHeight="1" x14ac:dyDescent="0.25">
      <c r="A51" s="33">
        <v>20</v>
      </c>
      <c r="B51" s="34"/>
      <c r="C51" s="25" t="s">
        <v>31</v>
      </c>
      <c r="D51" s="26">
        <v>1146</v>
      </c>
      <c r="E51" s="18">
        <v>50</v>
      </c>
      <c r="F51" s="18">
        <v>16</v>
      </c>
      <c r="G51" s="18">
        <v>82</v>
      </c>
      <c r="H51" s="18">
        <v>148</v>
      </c>
      <c r="I51" s="18"/>
      <c r="J51" s="18">
        <v>167</v>
      </c>
      <c r="K51" s="18">
        <v>135</v>
      </c>
      <c r="L51" s="18">
        <v>257</v>
      </c>
      <c r="M51" s="18">
        <v>559</v>
      </c>
      <c r="N51" s="18"/>
      <c r="O51" s="18">
        <v>64</v>
      </c>
      <c r="P51" s="18">
        <v>301</v>
      </c>
      <c r="Q51" s="18">
        <v>74</v>
      </c>
      <c r="R51" s="18">
        <v>439</v>
      </c>
    </row>
    <row r="52" spans="1:18" ht="9" customHeight="1" x14ac:dyDescent="0.25">
      <c r="A52" s="33"/>
      <c r="B52" s="34"/>
      <c r="C52" s="25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1:18" ht="9" customHeight="1" x14ac:dyDescent="0.25">
      <c r="A53" s="33"/>
      <c r="B53" s="34"/>
      <c r="C53" s="25" t="s">
        <v>24</v>
      </c>
      <c r="D53" s="26">
        <v>43377</v>
      </c>
      <c r="E53" s="26">
        <v>1584</v>
      </c>
      <c r="F53" s="26">
        <v>602</v>
      </c>
      <c r="G53" s="26">
        <v>12785</v>
      </c>
      <c r="H53" s="26">
        <v>14971</v>
      </c>
      <c r="I53" s="26"/>
      <c r="J53" s="26">
        <v>4553</v>
      </c>
      <c r="K53" s="26">
        <v>2861</v>
      </c>
      <c r="L53" s="26">
        <v>7253</v>
      </c>
      <c r="M53" s="26">
        <v>14667</v>
      </c>
      <c r="N53" s="26"/>
      <c r="O53" s="26">
        <v>3838</v>
      </c>
      <c r="P53" s="26">
        <v>6467</v>
      </c>
      <c r="Q53" s="26">
        <v>3434</v>
      </c>
      <c r="R53" s="26">
        <v>13739</v>
      </c>
    </row>
    <row r="54" spans="1:18" ht="9" customHeight="1" x14ac:dyDescent="0.25">
      <c r="A54" s="33"/>
      <c r="B54" s="34"/>
      <c r="C54" s="25"/>
      <c r="D54" s="26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1:18" ht="9" customHeight="1" x14ac:dyDescent="0.25">
      <c r="A55" s="33"/>
      <c r="B55" s="34"/>
      <c r="C55" s="19" t="s">
        <v>25</v>
      </c>
      <c r="D55" s="32">
        <v>202015</v>
      </c>
      <c r="E55" s="17">
        <v>8915</v>
      </c>
      <c r="F55" s="17">
        <v>3810</v>
      </c>
      <c r="G55" s="17">
        <v>40624</v>
      </c>
      <c r="H55" s="17">
        <v>53349</v>
      </c>
      <c r="I55" s="17"/>
      <c r="J55" s="17">
        <v>33210</v>
      </c>
      <c r="K55" s="17">
        <v>18771</v>
      </c>
      <c r="L55" s="17">
        <v>15630</v>
      </c>
      <c r="M55" s="17">
        <v>67611</v>
      </c>
      <c r="N55" s="17"/>
      <c r="O55" s="17">
        <v>41362</v>
      </c>
      <c r="P55" s="17">
        <v>33848</v>
      </c>
      <c r="Q55" s="17">
        <v>5845</v>
      </c>
      <c r="R55" s="17">
        <v>81055</v>
      </c>
    </row>
    <row r="56" spans="1:18" ht="13.5" customHeight="1" x14ac:dyDescent="0.25">
      <c r="A56" s="54" t="s">
        <v>23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</row>
    <row r="57" spans="1:18" ht="9" customHeight="1" x14ac:dyDescent="0.25">
      <c r="A57" s="33">
        <v>1</v>
      </c>
      <c r="B57" s="34"/>
      <c r="C57" s="25" t="s">
        <v>7</v>
      </c>
      <c r="D57" s="26">
        <v>13142</v>
      </c>
      <c r="E57" s="4">
        <v>297</v>
      </c>
      <c r="F57" s="4">
        <v>1032</v>
      </c>
      <c r="G57" s="4">
        <v>325</v>
      </c>
      <c r="H57" s="4">
        <v>1654</v>
      </c>
      <c r="I57" s="4"/>
      <c r="J57" s="4">
        <v>890</v>
      </c>
      <c r="K57" s="4">
        <v>3176</v>
      </c>
      <c r="L57" s="4">
        <v>193</v>
      </c>
      <c r="M57" s="4">
        <v>4259</v>
      </c>
      <c r="N57" s="4"/>
      <c r="O57" s="4">
        <v>866</v>
      </c>
      <c r="P57" s="4">
        <v>6284</v>
      </c>
      <c r="Q57" s="4">
        <v>79</v>
      </c>
      <c r="R57" s="4">
        <v>7229</v>
      </c>
    </row>
    <row r="58" spans="1:18" ht="9" customHeight="1" x14ac:dyDescent="0.25">
      <c r="A58" s="33">
        <v>2</v>
      </c>
      <c r="B58" s="34"/>
      <c r="C58" s="25" t="s">
        <v>27</v>
      </c>
      <c r="D58" s="26">
        <v>13264</v>
      </c>
      <c r="E58" s="4">
        <v>321</v>
      </c>
      <c r="F58" s="4">
        <v>306</v>
      </c>
      <c r="G58" s="4">
        <v>1074</v>
      </c>
      <c r="H58" s="4">
        <v>1701</v>
      </c>
      <c r="I58" s="4"/>
      <c r="J58" s="4">
        <v>1484</v>
      </c>
      <c r="K58" s="4">
        <v>2446</v>
      </c>
      <c r="L58" s="4">
        <v>1836</v>
      </c>
      <c r="M58" s="4">
        <v>5766</v>
      </c>
      <c r="N58" s="4"/>
      <c r="O58" s="4">
        <v>2635</v>
      </c>
      <c r="P58" s="4">
        <v>3078</v>
      </c>
      <c r="Q58" s="4">
        <v>84</v>
      </c>
      <c r="R58" s="4">
        <v>5797</v>
      </c>
    </row>
    <row r="59" spans="1:18" ht="9" customHeight="1" x14ac:dyDescent="0.25">
      <c r="A59" s="33">
        <v>3</v>
      </c>
      <c r="B59" s="34"/>
      <c r="C59" s="27" t="s">
        <v>8</v>
      </c>
      <c r="D59" s="26">
        <v>13258</v>
      </c>
      <c r="E59" s="4">
        <v>229</v>
      </c>
      <c r="F59" s="4">
        <v>832</v>
      </c>
      <c r="G59" s="4">
        <v>1106</v>
      </c>
      <c r="H59" s="4">
        <v>2167</v>
      </c>
      <c r="I59" s="4"/>
      <c r="J59" s="4">
        <v>588</v>
      </c>
      <c r="K59" s="4">
        <v>3665</v>
      </c>
      <c r="L59" s="4">
        <v>590</v>
      </c>
      <c r="M59" s="4">
        <v>4843</v>
      </c>
      <c r="N59" s="4"/>
      <c r="O59" s="4">
        <v>557</v>
      </c>
      <c r="P59" s="4">
        <v>5544</v>
      </c>
      <c r="Q59" s="4">
        <v>147</v>
      </c>
      <c r="R59" s="4">
        <v>6248</v>
      </c>
    </row>
    <row r="60" spans="1:18" ht="9" customHeight="1" x14ac:dyDescent="0.25">
      <c r="A60" s="33">
        <v>4</v>
      </c>
      <c r="B60" s="34"/>
      <c r="C60" s="25" t="s">
        <v>11</v>
      </c>
      <c r="D60" s="26">
        <v>2743</v>
      </c>
      <c r="E60" s="4">
        <v>35</v>
      </c>
      <c r="F60" s="4">
        <v>227</v>
      </c>
      <c r="G60" s="4">
        <v>177</v>
      </c>
      <c r="H60" s="4">
        <v>439</v>
      </c>
      <c r="I60" s="4"/>
      <c r="J60" s="4">
        <v>137</v>
      </c>
      <c r="K60" s="4">
        <v>680</v>
      </c>
      <c r="L60" s="4">
        <v>111</v>
      </c>
      <c r="M60" s="4">
        <v>928</v>
      </c>
      <c r="N60" s="4"/>
      <c r="O60" s="4">
        <v>75</v>
      </c>
      <c r="P60" s="4">
        <v>1267</v>
      </c>
      <c r="Q60" s="4">
        <v>34</v>
      </c>
      <c r="R60" s="4">
        <v>1376</v>
      </c>
    </row>
    <row r="61" spans="1:18" ht="9" customHeight="1" x14ac:dyDescent="0.25">
      <c r="A61" s="33">
        <v>5</v>
      </c>
      <c r="B61" s="34"/>
      <c r="C61" s="27" t="s">
        <v>9</v>
      </c>
      <c r="D61" s="26">
        <v>4960</v>
      </c>
      <c r="E61" s="4">
        <v>48</v>
      </c>
      <c r="F61" s="4">
        <v>256</v>
      </c>
      <c r="G61" s="4">
        <v>187</v>
      </c>
      <c r="H61" s="4">
        <v>491</v>
      </c>
      <c r="I61" s="4"/>
      <c r="J61" s="4">
        <v>274</v>
      </c>
      <c r="K61" s="4">
        <v>1502</v>
      </c>
      <c r="L61" s="4">
        <v>330</v>
      </c>
      <c r="M61" s="4">
        <v>2106</v>
      </c>
      <c r="N61" s="4"/>
      <c r="O61" s="4">
        <v>373</v>
      </c>
      <c r="P61" s="4">
        <v>1709</v>
      </c>
      <c r="Q61" s="4">
        <v>281</v>
      </c>
      <c r="R61" s="4">
        <v>2363</v>
      </c>
    </row>
    <row r="62" spans="1:18" ht="9" customHeight="1" x14ac:dyDescent="0.25">
      <c r="A62" s="33">
        <v>6</v>
      </c>
      <c r="B62" s="34"/>
      <c r="C62" s="27" t="s">
        <v>16</v>
      </c>
      <c r="D62" s="26">
        <v>9442</v>
      </c>
      <c r="E62" s="4">
        <v>839</v>
      </c>
      <c r="F62" s="4">
        <v>243</v>
      </c>
      <c r="G62" s="4">
        <v>281</v>
      </c>
      <c r="H62" s="4">
        <v>1363</v>
      </c>
      <c r="I62" s="4"/>
      <c r="J62" s="4">
        <v>1705</v>
      </c>
      <c r="K62" s="4">
        <v>1450</v>
      </c>
      <c r="L62" s="4">
        <v>128</v>
      </c>
      <c r="M62" s="4">
        <v>3283</v>
      </c>
      <c r="N62" s="4"/>
      <c r="O62" s="4">
        <v>2168</v>
      </c>
      <c r="P62" s="4">
        <v>2609</v>
      </c>
      <c r="Q62" s="4">
        <v>19</v>
      </c>
      <c r="R62" s="4">
        <v>4796</v>
      </c>
    </row>
    <row r="63" spans="1:18" ht="9" customHeight="1" x14ac:dyDescent="0.25">
      <c r="A63" s="33">
        <v>7</v>
      </c>
      <c r="B63" s="34"/>
      <c r="C63" s="27" t="s">
        <v>17</v>
      </c>
      <c r="D63" s="26">
        <v>10541</v>
      </c>
      <c r="E63" s="4">
        <v>862</v>
      </c>
      <c r="F63" s="4">
        <v>164</v>
      </c>
      <c r="G63" s="4">
        <v>497</v>
      </c>
      <c r="H63" s="4">
        <v>1523</v>
      </c>
      <c r="I63" s="4"/>
      <c r="J63" s="4">
        <v>1063</v>
      </c>
      <c r="K63" s="4">
        <v>940</v>
      </c>
      <c r="L63" s="4">
        <v>259</v>
      </c>
      <c r="M63" s="4">
        <v>2262</v>
      </c>
      <c r="N63" s="4"/>
      <c r="O63" s="4">
        <v>4265</v>
      </c>
      <c r="P63" s="4">
        <v>2390</v>
      </c>
      <c r="Q63" s="4">
        <v>101</v>
      </c>
      <c r="R63" s="4">
        <v>6756</v>
      </c>
    </row>
    <row r="64" spans="1:18" ht="9" customHeight="1" x14ac:dyDescent="0.25">
      <c r="A64" s="33">
        <v>8</v>
      </c>
      <c r="B64" s="34"/>
      <c r="C64" s="28" t="s">
        <v>28</v>
      </c>
      <c r="D64" s="26">
        <v>9246</v>
      </c>
      <c r="E64" s="4">
        <v>108</v>
      </c>
      <c r="F64" s="4">
        <v>86</v>
      </c>
      <c r="G64" s="4">
        <v>2819</v>
      </c>
      <c r="H64" s="4">
        <v>3013</v>
      </c>
      <c r="I64" s="4"/>
      <c r="J64" s="4">
        <v>267</v>
      </c>
      <c r="K64" s="4">
        <v>259</v>
      </c>
      <c r="L64" s="4">
        <v>2266</v>
      </c>
      <c r="M64" s="4">
        <v>2792</v>
      </c>
      <c r="N64" s="4"/>
      <c r="O64" s="4">
        <v>1899</v>
      </c>
      <c r="P64" s="4">
        <v>1433</v>
      </c>
      <c r="Q64" s="4">
        <v>109</v>
      </c>
      <c r="R64" s="4">
        <v>3441</v>
      </c>
    </row>
    <row r="65" spans="1:18" ht="9" customHeight="1" x14ac:dyDescent="0.25">
      <c r="A65" s="33">
        <v>9</v>
      </c>
      <c r="B65" s="34"/>
      <c r="C65" s="25" t="s">
        <v>12</v>
      </c>
      <c r="D65" s="26">
        <v>2914</v>
      </c>
      <c r="E65" s="4">
        <v>9</v>
      </c>
      <c r="F65" s="4">
        <v>143</v>
      </c>
      <c r="G65" s="4">
        <v>51</v>
      </c>
      <c r="H65" s="4">
        <v>203</v>
      </c>
      <c r="I65" s="4"/>
      <c r="J65" s="4">
        <v>19</v>
      </c>
      <c r="K65" s="4">
        <v>823</v>
      </c>
      <c r="L65" s="4">
        <v>30</v>
      </c>
      <c r="M65" s="4">
        <v>872</v>
      </c>
      <c r="N65" s="4"/>
      <c r="O65" s="4">
        <v>22</v>
      </c>
      <c r="P65" s="4">
        <v>1804</v>
      </c>
      <c r="Q65" s="4">
        <v>13</v>
      </c>
      <c r="R65" s="4">
        <v>1839</v>
      </c>
    </row>
    <row r="66" spans="1:18" ht="12" customHeight="1" x14ac:dyDescent="0.25">
      <c r="A66" s="33">
        <v>10</v>
      </c>
      <c r="B66" s="34"/>
      <c r="C66" s="25" t="s">
        <v>15</v>
      </c>
      <c r="D66" s="26">
        <v>7172</v>
      </c>
      <c r="E66" s="4">
        <v>298</v>
      </c>
      <c r="F66" s="4">
        <v>161</v>
      </c>
      <c r="G66" s="4">
        <v>95</v>
      </c>
      <c r="H66" s="4">
        <v>554</v>
      </c>
      <c r="I66" s="4"/>
      <c r="J66" s="4">
        <v>528</v>
      </c>
      <c r="K66" s="4">
        <v>655</v>
      </c>
      <c r="L66" s="4">
        <v>131</v>
      </c>
      <c r="M66" s="4">
        <v>1314</v>
      </c>
      <c r="N66" s="4"/>
      <c r="O66" s="4">
        <v>3450</v>
      </c>
      <c r="P66" s="4">
        <v>1690</v>
      </c>
      <c r="Q66" s="4">
        <v>164</v>
      </c>
      <c r="R66" s="4">
        <v>5304</v>
      </c>
    </row>
    <row r="67" spans="1:18" ht="9" customHeight="1" x14ac:dyDescent="0.25">
      <c r="A67" s="33">
        <v>11</v>
      </c>
      <c r="B67" s="34"/>
      <c r="C67" s="28" t="s">
        <v>10</v>
      </c>
      <c r="D67" s="26">
        <v>3101</v>
      </c>
      <c r="E67" s="4">
        <v>6</v>
      </c>
      <c r="F67" s="4">
        <v>164</v>
      </c>
      <c r="G67" s="4">
        <v>80</v>
      </c>
      <c r="H67" s="4">
        <v>250</v>
      </c>
      <c r="I67" s="4"/>
      <c r="J67" s="4">
        <v>18</v>
      </c>
      <c r="K67" s="4">
        <v>658</v>
      </c>
      <c r="L67" s="4">
        <v>68</v>
      </c>
      <c r="M67" s="4">
        <v>744</v>
      </c>
      <c r="N67" s="4"/>
      <c r="O67" s="4">
        <v>42</v>
      </c>
      <c r="P67" s="4">
        <v>2037</v>
      </c>
      <c r="Q67" s="4">
        <v>28</v>
      </c>
      <c r="R67" s="4">
        <v>2107</v>
      </c>
    </row>
    <row r="68" spans="1:18" ht="9" customHeight="1" x14ac:dyDescent="0.25">
      <c r="A68" s="33">
        <v>12</v>
      </c>
      <c r="B68" s="34"/>
      <c r="C68" s="27" t="s">
        <v>18</v>
      </c>
      <c r="D68" s="26">
        <v>4546</v>
      </c>
      <c r="E68" s="4">
        <v>82</v>
      </c>
      <c r="F68" s="4">
        <v>66</v>
      </c>
      <c r="G68" s="4">
        <v>2311</v>
      </c>
      <c r="H68" s="4">
        <v>2459</v>
      </c>
      <c r="I68" s="4"/>
      <c r="J68" s="4">
        <v>239</v>
      </c>
      <c r="K68" s="4">
        <v>233</v>
      </c>
      <c r="L68" s="4">
        <v>433</v>
      </c>
      <c r="M68" s="4">
        <v>905</v>
      </c>
      <c r="N68" s="4"/>
      <c r="O68" s="4">
        <v>552</v>
      </c>
      <c r="P68" s="4">
        <v>466</v>
      </c>
      <c r="Q68" s="4">
        <v>164</v>
      </c>
      <c r="R68" s="4">
        <v>1182</v>
      </c>
    </row>
    <row r="69" spans="1:18" ht="9" customHeight="1" x14ac:dyDescent="0.25">
      <c r="A69" s="33">
        <v>13</v>
      </c>
      <c r="B69" s="34"/>
      <c r="C69" s="25" t="s">
        <v>14</v>
      </c>
      <c r="D69" s="26">
        <v>2767</v>
      </c>
      <c r="E69" s="4">
        <v>6</v>
      </c>
      <c r="F69" s="4">
        <v>71</v>
      </c>
      <c r="G69" s="4">
        <v>57</v>
      </c>
      <c r="H69" s="4">
        <v>134</v>
      </c>
      <c r="I69" s="4"/>
      <c r="J69" s="4">
        <v>14</v>
      </c>
      <c r="K69" s="4">
        <v>899</v>
      </c>
      <c r="L69" s="4">
        <v>36</v>
      </c>
      <c r="M69" s="4">
        <v>949</v>
      </c>
      <c r="N69" s="4"/>
      <c r="O69" s="4">
        <v>15</v>
      </c>
      <c r="P69" s="4">
        <v>1646</v>
      </c>
      <c r="Q69" s="4">
        <v>23</v>
      </c>
      <c r="R69" s="4">
        <v>1684</v>
      </c>
    </row>
    <row r="70" spans="1:18" ht="9" customHeight="1" x14ac:dyDescent="0.25">
      <c r="A70" s="33">
        <v>14</v>
      </c>
      <c r="B70" s="34"/>
      <c r="C70" s="25" t="s">
        <v>29</v>
      </c>
      <c r="D70" s="26">
        <v>4020</v>
      </c>
      <c r="E70" s="4">
        <v>127</v>
      </c>
      <c r="F70" s="4">
        <v>153</v>
      </c>
      <c r="G70" s="4">
        <v>25</v>
      </c>
      <c r="H70" s="4">
        <v>305</v>
      </c>
      <c r="I70" s="4"/>
      <c r="J70" s="4">
        <v>265</v>
      </c>
      <c r="K70" s="4">
        <v>1288</v>
      </c>
      <c r="L70" s="4">
        <v>27</v>
      </c>
      <c r="M70" s="4">
        <v>1580</v>
      </c>
      <c r="N70" s="4"/>
      <c r="O70" s="4">
        <v>707</v>
      </c>
      <c r="P70" s="4">
        <v>1409</v>
      </c>
      <c r="Q70" s="4">
        <v>19</v>
      </c>
      <c r="R70" s="4">
        <v>2135</v>
      </c>
    </row>
    <row r="71" spans="1:18" ht="9" customHeight="1" x14ac:dyDescent="0.25">
      <c r="A71" s="33">
        <v>15</v>
      </c>
      <c r="B71" s="34"/>
      <c r="C71" s="25" t="s">
        <v>19</v>
      </c>
      <c r="D71" s="26">
        <v>4763</v>
      </c>
      <c r="E71" s="4">
        <v>339</v>
      </c>
      <c r="F71" s="4">
        <v>190</v>
      </c>
      <c r="G71" s="4">
        <v>124</v>
      </c>
      <c r="H71" s="4">
        <v>653</v>
      </c>
      <c r="I71" s="4"/>
      <c r="J71" s="4">
        <v>372</v>
      </c>
      <c r="K71" s="4">
        <v>791</v>
      </c>
      <c r="L71" s="4">
        <v>118</v>
      </c>
      <c r="M71" s="4">
        <v>1281</v>
      </c>
      <c r="N71" s="4"/>
      <c r="O71" s="4">
        <v>1388</v>
      </c>
      <c r="P71" s="4">
        <v>1379</v>
      </c>
      <c r="Q71" s="4">
        <v>62</v>
      </c>
      <c r="R71" s="4">
        <v>2829</v>
      </c>
    </row>
    <row r="72" spans="1:18" ht="9" customHeight="1" x14ac:dyDescent="0.25">
      <c r="A72" s="33">
        <v>16</v>
      </c>
      <c r="B72" s="34"/>
      <c r="C72" s="25" t="s">
        <v>13</v>
      </c>
      <c r="D72" s="26">
        <v>2566</v>
      </c>
      <c r="E72" s="4">
        <v>27</v>
      </c>
      <c r="F72" s="4">
        <v>70</v>
      </c>
      <c r="G72" s="4">
        <v>183</v>
      </c>
      <c r="H72" s="4">
        <v>280</v>
      </c>
      <c r="I72" s="4"/>
      <c r="J72" s="4">
        <v>84</v>
      </c>
      <c r="K72" s="4">
        <v>611</v>
      </c>
      <c r="L72" s="4">
        <v>48</v>
      </c>
      <c r="M72" s="4">
        <v>743</v>
      </c>
      <c r="N72" s="4"/>
      <c r="O72" s="4">
        <v>176</v>
      </c>
      <c r="P72" s="4">
        <v>1329</v>
      </c>
      <c r="Q72" s="4">
        <v>38</v>
      </c>
      <c r="R72" s="4">
        <v>1543</v>
      </c>
    </row>
    <row r="73" spans="1:18" ht="9" customHeight="1" x14ac:dyDescent="0.25">
      <c r="A73" s="33">
        <v>17</v>
      </c>
      <c r="B73" s="34"/>
      <c r="C73" s="28" t="s">
        <v>20</v>
      </c>
      <c r="D73" s="26">
        <v>4897</v>
      </c>
      <c r="E73" s="4">
        <v>88</v>
      </c>
      <c r="F73" s="4">
        <v>73</v>
      </c>
      <c r="G73" s="4">
        <v>591</v>
      </c>
      <c r="H73" s="4">
        <v>752</v>
      </c>
      <c r="I73" s="4"/>
      <c r="J73" s="4">
        <v>215</v>
      </c>
      <c r="K73" s="4">
        <v>358</v>
      </c>
      <c r="L73" s="4">
        <v>801</v>
      </c>
      <c r="M73" s="4">
        <v>1374</v>
      </c>
      <c r="N73" s="4"/>
      <c r="O73" s="4">
        <v>628</v>
      </c>
      <c r="P73" s="4">
        <v>1989</v>
      </c>
      <c r="Q73" s="4">
        <v>154</v>
      </c>
      <c r="R73" s="4">
        <v>2771</v>
      </c>
    </row>
    <row r="74" spans="1:18" ht="9" customHeight="1" x14ac:dyDescent="0.25">
      <c r="A74" s="33">
        <v>18</v>
      </c>
      <c r="B74" s="34"/>
      <c r="C74" s="28" t="s">
        <v>30</v>
      </c>
      <c r="D74" s="26">
        <v>1300</v>
      </c>
      <c r="E74" s="4">
        <v>26</v>
      </c>
      <c r="F74" s="4">
        <v>33</v>
      </c>
      <c r="G74" s="4">
        <v>173</v>
      </c>
      <c r="H74" s="4">
        <v>232</v>
      </c>
      <c r="I74" s="4"/>
      <c r="J74" s="4">
        <v>148</v>
      </c>
      <c r="K74" s="4">
        <v>241</v>
      </c>
      <c r="L74" s="4">
        <v>69</v>
      </c>
      <c r="M74" s="4">
        <v>458</v>
      </c>
      <c r="N74" s="4"/>
      <c r="O74" s="4">
        <v>68</v>
      </c>
      <c r="P74" s="4">
        <v>514</v>
      </c>
      <c r="Q74" s="4">
        <v>28</v>
      </c>
      <c r="R74" s="4">
        <v>610</v>
      </c>
    </row>
    <row r="75" spans="1:18" ht="9" customHeight="1" x14ac:dyDescent="0.25">
      <c r="A75" s="33">
        <v>19</v>
      </c>
      <c r="B75" s="34"/>
      <c r="C75" s="27" t="s">
        <v>34</v>
      </c>
      <c r="D75" s="26">
        <v>3258</v>
      </c>
      <c r="E75" s="4">
        <v>288</v>
      </c>
      <c r="F75" s="4">
        <v>197</v>
      </c>
      <c r="G75" s="4">
        <v>366</v>
      </c>
      <c r="H75" s="4">
        <v>851</v>
      </c>
      <c r="I75" s="4"/>
      <c r="J75" s="4">
        <v>492</v>
      </c>
      <c r="K75" s="4">
        <v>489</v>
      </c>
      <c r="L75" s="4">
        <v>391</v>
      </c>
      <c r="M75" s="4">
        <v>1372</v>
      </c>
      <c r="N75" s="4"/>
      <c r="O75" s="4">
        <v>53</v>
      </c>
      <c r="P75" s="4">
        <v>900</v>
      </c>
      <c r="Q75" s="4">
        <v>82</v>
      </c>
      <c r="R75" s="4">
        <v>1035</v>
      </c>
    </row>
    <row r="76" spans="1:18" ht="9" customHeight="1" x14ac:dyDescent="0.25">
      <c r="A76" s="33">
        <v>20</v>
      </c>
      <c r="B76" s="34"/>
      <c r="C76" s="25" t="s">
        <v>31</v>
      </c>
      <c r="D76" s="26">
        <v>4608</v>
      </c>
      <c r="E76" s="4">
        <v>214</v>
      </c>
      <c r="F76" s="4">
        <v>69</v>
      </c>
      <c r="G76" s="4">
        <v>463</v>
      </c>
      <c r="H76" s="4">
        <v>746</v>
      </c>
      <c r="I76" s="4"/>
      <c r="J76" s="4">
        <v>335</v>
      </c>
      <c r="K76" s="4">
        <v>310</v>
      </c>
      <c r="L76" s="4">
        <v>811</v>
      </c>
      <c r="M76" s="4">
        <v>1456</v>
      </c>
      <c r="N76" s="4"/>
      <c r="O76" s="4">
        <v>919</v>
      </c>
      <c r="P76" s="4">
        <v>1414</v>
      </c>
      <c r="Q76" s="4">
        <v>73</v>
      </c>
      <c r="R76" s="4">
        <v>2406</v>
      </c>
    </row>
    <row r="77" spans="1:18" ht="9" customHeight="1" x14ac:dyDescent="0.25">
      <c r="A77" s="33"/>
      <c r="B77" s="34"/>
      <c r="C77" s="25"/>
      <c r="D77" s="26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1:18" ht="9" customHeight="1" x14ac:dyDescent="0.25">
      <c r="A78" s="33"/>
      <c r="B78" s="34"/>
      <c r="C78" s="25" t="s">
        <v>24</v>
      </c>
      <c r="D78" s="26">
        <v>37167</v>
      </c>
      <c r="E78" s="26">
        <v>1165</v>
      </c>
      <c r="F78" s="26">
        <v>1007</v>
      </c>
      <c r="G78" s="26">
        <v>4481</v>
      </c>
      <c r="H78" s="26">
        <v>6653</v>
      </c>
      <c r="I78" s="26">
        <v>0</v>
      </c>
      <c r="J78" s="26">
        <v>1962</v>
      </c>
      <c r="K78" s="26">
        <v>4351</v>
      </c>
      <c r="L78" s="26">
        <v>6691</v>
      </c>
      <c r="M78" s="26">
        <v>13004</v>
      </c>
      <c r="N78" s="26">
        <v>0</v>
      </c>
      <c r="O78" s="26">
        <v>3686</v>
      </c>
      <c r="P78" s="26">
        <v>12158</v>
      </c>
      <c r="Q78" s="26">
        <v>1666</v>
      </c>
      <c r="R78" s="26">
        <v>17510</v>
      </c>
    </row>
    <row r="79" spans="1:18" ht="9" customHeight="1" x14ac:dyDescent="0.25">
      <c r="A79" s="33"/>
      <c r="B79" s="34"/>
      <c r="C79" s="25"/>
      <c r="D79" s="26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</row>
    <row r="80" spans="1:18" ht="9" customHeight="1" x14ac:dyDescent="0.25">
      <c r="A80" s="33"/>
      <c r="B80" s="34"/>
      <c r="C80" s="19" t="s">
        <v>25</v>
      </c>
      <c r="D80" s="32">
        <v>159675</v>
      </c>
      <c r="E80" s="23">
        <v>5414</v>
      </c>
      <c r="F80" s="23">
        <v>5543</v>
      </c>
      <c r="G80" s="23">
        <v>15466</v>
      </c>
      <c r="H80" s="23">
        <v>26423</v>
      </c>
      <c r="I80" s="23"/>
      <c r="J80" s="23">
        <v>11099</v>
      </c>
      <c r="K80" s="23">
        <v>25825</v>
      </c>
      <c r="L80" s="23">
        <v>15367</v>
      </c>
      <c r="M80" s="23">
        <v>52291</v>
      </c>
      <c r="N80" s="23"/>
      <c r="O80" s="23">
        <v>24544</v>
      </c>
      <c r="P80" s="23">
        <v>53049</v>
      </c>
      <c r="Q80" s="23">
        <v>3368</v>
      </c>
      <c r="R80" s="23">
        <v>80961</v>
      </c>
    </row>
    <row r="81" spans="1:18" ht="9" customHeight="1" x14ac:dyDescent="0.25">
      <c r="A81" s="35"/>
      <c r="B81" s="36"/>
      <c r="C81" s="37"/>
      <c r="D81" s="30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s="2" customFormat="1" ht="12" customHeight="1" x14ac:dyDescent="0.2">
      <c r="A82" s="15" t="s">
        <v>26</v>
      </c>
      <c r="B82" s="38"/>
      <c r="C82" s="38"/>
      <c r="D82" s="38"/>
      <c r="E82" s="38"/>
      <c r="F82" s="39"/>
      <c r="G82" s="39"/>
      <c r="H82" s="39"/>
      <c r="K82" s="39"/>
      <c r="N82" s="39"/>
    </row>
    <row r="83" spans="1:18" s="7" customFormat="1" ht="9" customHeight="1" x14ac:dyDescent="0.25">
      <c r="A83" s="40" t="s">
        <v>35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1:18" s="2" customFormat="1" ht="9" customHeight="1" x14ac:dyDescent="0.15">
      <c r="A84" s="57" t="s">
        <v>36</v>
      </c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16"/>
    </row>
    <row r="85" spans="1:18" ht="9" customHeight="1" x14ac:dyDescent="0.25">
      <c r="N85" s="21"/>
      <c r="O85" s="21"/>
    </row>
    <row r="86" spans="1:18" ht="9" customHeight="1" x14ac:dyDescent="0.25">
      <c r="N86" s="21"/>
      <c r="O86" s="21"/>
    </row>
    <row r="87" spans="1:18" ht="9" customHeight="1" x14ac:dyDescent="0.25">
      <c r="N87" s="21"/>
      <c r="O87" s="21"/>
    </row>
    <row r="88" spans="1:18" ht="9" customHeight="1" x14ac:dyDescent="0.25">
      <c r="N88" s="21"/>
      <c r="O88" s="21"/>
    </row>
    <row r="89" spans="1:18" ht="9" customHeight="1" x14ac:dyDescent="0.25">
      <c r="N89" s="21"/>
      <c r="O89" s="21"/>
    </row>
    <row r="90" spans="1:18" ht="9" customHeight="1" x14ac:dyDescent="0.25">
      <c r="N90" s="21"/>
      <c r="O90" s="21"/>
    </row>
    <row r="91" spans="1:18" ht="9" customHeight="1" x14ac:dyDescent="0.25">
      <c r="N91" s="21"/>
      <c r="O91" s="21"/>
    </row>
    <row r="92" spans="1:18" ht="9" customHeight="1" x14ac:dyDescent="0.25">
      <c r="N92" s="21"/>
      <c r="O92" s="21"/>
    </row>
    <row r="93" spans="1:18" ht="9" customHeight="1" x14ac:dyDescent="0.25">
      <c r="N93" s="21"/>
      <c r="O93" s="21"/>
    </row>
    <row r="94" spans="1:18" ht="9" customHeight="1" x14ac:dyDescent="0.25">
      <c r="N94" s="21"/>
      <c r="O94" s="21"/>
    </row>
    <row r="95" spans="1:18" ht="9" customHeight="1" x14ac:dyDescent="0.25">
      <c r="N95" s="21"/>
      <c r="O95" s="21"/>
    </row>
    <row r="96" spans="1:18" ht="9" customHeight="1" x14ac:dyDescent="0.25">
      <c r="N96" s="21"/>
      <c r="O96" s="21"/>
    </row>
    <row r="97" spans="14:15" ht="9" customHeight="1" x14ac:dyDescent="0.25">
      <c r="N97" s="21"/>
      <c r="O97" s="21"/>
    </row>
    <row r="98" spans="14:15" ht="9" customHeight="1" x14ac:dyDescent="0.25">
      <c r="N98" s="21"/>
      <c r="O98" s="21"/>
    </row>
    <row r="99" spans="14:15" ht="9" customHeight="1" x14ac:dyDescent="0.25">
      <c r="N99" s="21"/>
      <c r="O99" s="21"/>
    </row>
    <row r="100" spans="14:15" ht="9" customHeight="1" x14ac:dyDescent="0.25">
      <c r="N100" s="21"/>
      <c r="O100" s="21"/>
    </row>
    <row r="101" spans="14:15" ht="9" customHeight="1" x14ac:dyDescent="0.25">
      <c r="N101" s="21"/>
      <c r="O101" s="21"/>
    </row>
    <row r="102" spans="14:15" ht="9" customHeight="1" x14ac:dyDescent="0.25">
      <c r="N102" s="21"/>
      <c r="O102" s="21"/>
    </row>
    <row r="103" spans="14:15" ht="9" customHeight="1" x14ac:dyDescent="0.25">
      <c r="N103" s="21"/>
      <c r="O103" s="21"/>
    </row>
    <row r="104" spans="14:15" ht="9" customHeight="1" x14ac:dyDescent="0.25">
      <c r="N104" s="21"/>
      <c r="O104" s="21"/>
    </row>
    <row r="105" spans="14:15" ht="9" customHeight="1" x14ac:dyDescent="0.25">
      <c r="N105" s="21"/>
      <c r="O105" s="21"/>
    </row>
    <row r="106" spans="14:15" ht="9" customHeight="1" x14ac:dyDescent="0.25">
      <c r="N106" s="21"/>
      <c r="O106" s="21"/>
    </row>
    <row r="107" spans="14:15" ht="9" customHeight="1" x14ac:dyDescent="0.25">
      <c r="N107" s="21"/>
      <c r="O107" s="21"/>
    </row>
    <row r="108" spans="14:15" ht="9" customHeight="1" x14ac:dyDescent="0.25">
      <c r="N108" s="21"/>
      <c r="O108" s="21"/>
    </row>
    <row r="109" spans="14:15" ht="9" customHeight="1" x14ac:dyDescent="0.25">
      <c r="N109" s="21"/>
      <c r="O109" s="21"/>
    </row>
    <row r="110" spans="14:15" ht="9" customHeight="1" x14ac:dyDescent="0.25">
      <c r="N110" s="21"/>
      <c r="O110" s="21"/>
    </row>
    <row r="111" spans="14:15" ht="9" customHeight="1" x14ac:dyDescent="0.25">
      <c r="N111" s="21"/>
      <c r="O111" s="21"/>
    </row>
    <row r="112" spans="14:15" ht="9" customHeight="1" x14ac:dyDescent="0.25">
      <c r="N112" s="21"/>
      <c r="O112" s="21"/>
    </row>
    <row r="113" spans="14:15" ht="9" customHeight="1" x14ac:dyDescent="0.25">
      <c r="N113" s="21"/>
      <c r="O113" s="21"/>
    </row>
    <row r="114" spans="14:15" ht="9" customHeight="1" x14ac:dyDescent="0.25">
      <c r="N114" s="21"/>
      <c r="O114" s="21"/>
    </row>
    <row r="115" spans="14:15" ht="9" customHeight="1" x14ac:dyDescent="0.25">
      <c r="N115" s="21"/>
      <c r="O115" s="21"/>
    </row>
    <row r="116" spans="14:15" ht="9" customHeight="1" x14ac:dyDescent="0.25">
      <c r="N116" s="21"/>
      <c r="O116" s="21"/>
    </row>
    <row r="117" spans="14:15" ht="9" customHeight="1" x14ac:dyDescent="0.25">
      <c r="N117" s="21"/>
      <c r="O117" s="21"/>
    </row>
    <row r="118" spans="14:15" ht="9" customHeight="1" x14ac:dyDescent="0.25">
      <c r="N118" s="21"/>
      <c r="O118" s="21"/>
    </row>
    <row r="119" spans="14:15" ht="9" customHeight="1" x14ac:dyDescent="0.25">
      <c r="N119" s="21"/>
      <c r="O119" s="21"/>
    </row>
    <row r="120" spans="14:15" ht="9" customHeight="1" x14ac:dyDescent="0.25">
      <c r="N120" s="21"/>
      <c r="O120" s="21"/>
    </row>
    <row r="121" spans="14:15" ht="9" customHeight="1" x14ac:dyDescent="0.25">
      <c r="N121" s="21"/>
      <c r="O121" s="21"/>
    </row>
    <row r="122" spans="14:15" ht="9" customHeight="1" x14ac:dyDescent="0.25">
      <c r="N122" s="21"/>
      <c r="O122" s="21"/>
    </row>
    <row r="123" spans="14:15" ht="9" customHeight="1" x14ac:dyDescent="0.25">
      <c r="N123" s="21"/>
      <c r="O123" s="21"/>
    </row>
    <row r="124" spans="14:15" ht="9" customHeight="1" x14ac:dyDescent="0.25">
      <c r="N124" s="21"/>
      <c r="O124" s="21"/>
    </row>
    <row r="125" spans="14:15" ht="9" customHeight="1" x14ac:dyDescent="0.25">
      <c r="N125" s="21"/>
      <c r="O125" s="21"/>
    </row>
    <row r="126" spans="14:15" ht="9" customHeight="1" x14ac:dyDescent="0.25">
      <c r="N126" s="21"/>
      <c r="O126" s="21"/>
    </row>
    <row r="127" spans="14:15" ht="9" customHeight="1" x14ac:dyDescent="0.25">
      <c r="N127" s="21"/>
      <c r="O127" s="21"/>
    </row>
    <row r="128" spans="14:15" ht="9" customHeight="1" x14ac:dyDescent="0.25">
      <c r="N128" s="21"/>
      <c r="O128" s="21"/>
    </row>
    <row r="129" spans="14:15" ht="9" customHeight="1" x14ac:dyDescent="0.25">
      <c r="N129" s="21"/>
      <c r="O129" s="21"/>
    </row>
    <row r="130" spans="14:15" ht="9" customHeight="1" x14ac:dyDescent="0.25">
      <c r="N130" s="21"/>
      <c r="O130" s="21"/>
    </row>
    <row r="131" spans="14:15" ht="9" customHeight="1" x14ac:dyDescent="0.25">
      <c r="N131" s="21"/>
      <c r="O131" s="21"/>
    </row>
    <row r="132" spans="14:15" ht="9" customHeight="1" x14ac:dyDescent="0.25">
      <c r="N132" s="21"/>
      <c r="O132" s="21"/>
    </row>
    <row r="133" spans="14:15" ht="9" customHeight="1" x14ac:dyDescent="0.25">
      <c r="N133" s="21"/>
      <c r="O133" s="21"/>
    </row>
    <row r="134" spans="14:15" ht="9" customHeight="1" x14ac:dyDescent="0.25">
      <c r="N134" s="21"/>
      <c r="O134" s="21"/>
    </row>
    <row r="135" spans="14:15" ht="9" customHeight="1" x14ac:dyDescent="0.25">
      <c r="N135" s="21"/>
      <c r="O135" s="21"/>
    </row>
    <row r="136" spans="14:15" ht="9" customHeight="1" x14ac:dyDescent="0.25">
      <c r="N136" s="21"/>
      <c r="O136" s="21"/>
    </row>
    <row r="137" spans="14:15" ht="9" customHeight="1" x14ac:dyDescent="0.25">
      <c r="N137" s="21"/>
      <c r="O137" s="21"/>
    </row>
    <row r="138" spans="14:15" ht="9" customHeight="1" x14ac:dyDescent="0.25">
      <c r="N138" s="21"/>
      <c r="O138" s="21"/>
    </row>
    <row r="139" spans="14:15" ht="9" customHeight="1" x14ac:dyDescent="0.25">
      <c r="N139" s="21"/>
      <c r="O139" s="21"/>
    </row>
    <row r="140" spans="14:15" ht="9" customHeight="1" x14ac:dyDescent="0.25">
      <c r="N140" s="21"/>
      <c r="O140" s="21"/>
    </row>
    <row r="141" spans="14:15" ht="9" customHeight="1" x14ac:dyDescent="0.25">
      <c r="N141" s="21"/>
      <c r="O141" s="21"/>
    </row>
    <row r="142" spans="14:15" ht="9" customHeight="1" x14ac:dyDescent="0.25">
      <c r="N142" s="21"/>
      <c r="O142" s="21"/>
    </row>
    <row r="143" spans="14:15" ht="9" customHeight="1" x14ac:dyDescent="0.25">
      <c r="N143" s="21"/>
      <c r="O143" s="21"/>
    </row>
    <row r="144" spans="14:15" ht="9" customHeight="1" x14ac:dyDescent="0.25">
      <c r="N144" s="21"/>
      <c r="O144" s="21"/>
    </row>
    <row r="145" spans="14:15" ht="9" customHeight="1" x14ac:dyDescent="0.25">
      <c r="N145" s="21"/>
      <c r="O145" s="21"/>
    </row>
    <row r="146" spans="14:15" ht="9" customHeight="1" x14ac:dyDescent="0.25">
      <c r="N146" s="21"/>
      <c r="O146" s="21"/>
    </row>
    <row r="147" spans="14:15" ht="9" customHeight="1" x14ac:dyDescent="0.25">
      <c r="N147" s="21"/>
      <c r="O147" s="21"/>
    </row>
    <row r="148" spans="14:15" ht="9" customHeight="1" x14ac:dyDescent="0.25">
      <c r="N148" s="21"/>
      <c r="O148" s="21"/>
    </row>
    <row r="149" spans="14:15" ht="9" customHeight="1" x14ac:dyDescent="0.25">
      <c r="N149" s="21"/>
      <c r="O149" s="21"/>
    </row>
    <row r="150" spans="14:15" ht="9" customHeight="1" x14ac:dyDescent="0.25">
      <c r="N150" s="21"/>
      <c r="O150" s="21"/>
    </row>
    <row r="151" spans="14:15" ht="9" customHeight="1" x14ac:dyDescent="0.25">
      <c r="N151" s="21"/>
      <c r="O151" s="21"/>
    </row>
    <row r="152" spans="14:15" ht="9" customHeight="1" x14ac:dyDescent="0.25">
      <c r="N152" s="21"/>
      <c r="O152" s="21"/>
    </row>
    <row r="153" spans="14:15" ht="9" customHeight="1" x14ac:dyDescent="0.25">
      <c r="N153" s="21"/>
      <c r="O153" s="21"/>
    </row>
    <row r="154" spans="14:15" ht="9" customHeight="1" x14ac:dyDescent="0.25">
      <c r="N154" s="21"/>
      <c r="O154" s="21"/>
    </row>
    <row r="155" spans="14:15" ht="9" customHeight="1" x14ac:dyDescent="0.25">
      <c r="N155" s="21"/>
      <c r="O155" s="21"/>
    </row>
    <row r="156" spans="14:15" ht="9" customHeight="1" x14ac:dyDescent="0.25">
      <c r="N156" s="21"/>
      <c r="O156" s="21"/>
    </row>
    <row r="157" spans="14:15" ht="9" customHeight="1" x14ac:dyDescent="0.25">
      <c r="N157" s="21"/>
      <c r="O157" s="21"/>
    </row>
    <row r="158" spans="14:15" ht="9" customHeight="1" x14ac:dyDescent="0.25">
      <c r="N158" s="21"/>
      <c r="O158" s="21"/>
    </row>
    <row r="159" spans="14:15" ht="9" customHeight="1" x14ac:dyDescent="0.25">
      <c r="N159" s="21"/>
      <c r="O159" s="21"/>
    </row>
    <row r="160" spans="14:15" ht="9" customHeight="1" x14ac:dyDescent="0.25">
      <c r="N160" s="21"/>
      <c r="O160" s="21"/>
    </row>
    <row r="161" spans="14:15" ht="9" customHeight="1" x14ac:dyDescent="0.25">
      <c r="N161" s="21"/>
      <c r="O161" s="21"/>
    </row>
    <row r="162" spans="14:15" ht="9" customHeight="1" x14ac:dyDescent="0.25">
      <c r="N162" s="21"/>
      <c r="O162" s="21"/>
    </row>
    <row r="163" spans="14:15" ht="9" customHeight="1" x14ac:dyDescent="0.25">
      <c r="N163" s="21"/>
      <c r="O163" s="21"/>
    </row>
    <row r="164" spans="14:15" ht="9" customHeight="1" x14ac:dyDescent="0.25">
      <c r="N164" s="21"/>
      <c r="O164" s="21"/>
    </row>
    <row r="165" spans="14:15" ht="9" customHeight="1" x14ac:dyDescent="0.25">
      <c r="N165" s="21"/>
      <c r="O165" s="21"/>
    </row>
    <row r="166" spans="14:15" ht="9" customHeight="1" x14ac:dyDescent="0.25">
      <c r="N166" s="21"/>
      <c r="O166" s="21"/>
    </row>
    <row r="167" spans="14:15" ht="9" customHeight="1" x14ac:dyDescent="0.25">
      <c r="N167" s="21"/>
      <c r="O167" s="21"/>
    </row>
    <row r="168" spans="14:15" ht="9" customHeight="1" x14ac:dyDescent="0.25">
      <c r="N168" s="21"/>
      <c r="O168" s="21"/>
    </row>
    <row r="169" spans="14:15" ht="9" customHeight="1" x14ac:dyDescent="0.25">
      <c r="N169" s="21"/>
      <c r="O169" s="21"/>
    </row>
    <row r="170" spans="14:15" ht="9" customHeight="1" x14ac:dyDescent="0.25">
      <c r="N170" s="21"/>
      <c r="O170" s="21"/>
    </row>
    <row r="171" spans="14:15" ht="9" customHeight="1" x14ac:dyDescent="0.25">
      <c r="N171" s="21"/>
      <c r="O171" s="21"/>
    </row>
    <row r="172" spans="14:15" ht="9" customHeight="1" x14ac:dyDescent="0.25">
      <c r="N172" s="21"/>
      <c r="O172" s="21"/>
    </row>
    <row r="173" spans="14:15" ht="9" customHeight="1" x14ac:dyDescent="0.25">
      <c r="N173" s="21"/>
      <c r="O173" s="21"/>
    </row>
    <row r="174" spans="14:15" ht="9" customHeight="1" x14ac:dyDescent="0.25">
      <c r="N174" s="21"/>
      <c r="O174" s="21"/>
    </row>
    <row r="175" spans="14:15" ht="9" customHeight="1" x14ac:dyDescent="0.25">
      <c r="N175" s="21"/>
      <c r="O175" s="21"/>
    </row>
    <row r="176" spans="14:15" ht="9" customHeight="1" x14ac:dyDescent="0.25">
      <c r="N176" s="21"/>
      <c r="O176" s="21"/>
    </row>
  </sheetData>
  <mergeCells count="9">
    <mergeCell ref="A31:R31"/>
    <mergeCell ref="D4:D5"/>
    <mergeCell ref="A56:R56"/>
    <mergeCell ref="A84:O84"/>
    <mergeCell ref="E4:H4"/>
    <mergeCell ref="J4:M4"/>
    <mergeCell ref="O4:R4"/>
    <mergeCell ref="C4:C5"/>
    <mergeCell ref="A6:R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6"/>
  <sheetViews>
    <sheetView topLeftCell="A22" workbookViewId="0">
      <selection activeCell="C22" sqref="C1:C1048576"/>
    </sheetView>
  </sheetViews>
  <sheetFormatPr defaultRowHeight="15" x14ac:dyDescent="0.25"/>
  <cols>
    <col min="1" max="1" width="3.28515625" bestFit="1" customWidth="1"/>
    <col min="2" max="2" width="0.7109375" customWidth="1"/>
    <col min="3" max="3" width="20.85546875" bestFit="1" customWidth="1"/>
    <col min="4" max="7" width="9.7109375" customWidth="1"/>
    <col min="8" max="8" width="0.5703125" customWidth="1"/>
    <col min="9" max="12" width="9.7109375" customWidth="1"/>
    <col min="13" max="13" width="0.5703125" customWidth="1"/>
    <col min="14" max="17" width="9.7109375" customWidth="1"/>
  </cols>
  <sheetData>
    <row r="1" spans="1:17" s="2" customFormat="1" ht="12" x14ac:dyDescent="0.2">
      <c r="A1" s="1" t="s">
        <v>32</v>
      </c>
      <c r="B1" s="11"/>
      <c r="C1" s="11"/>
      <c r="D1" s="11"/>
      <c r="E1" s="12"/>
      <c r="J1" s="3"/>
      <c r="L1" s="4"/>
      <c r="O1" s="3"/>
    </row>
    <row r="2" spans="1:17" s="2" customFormat="1" ht="9" customHeight="1" x14ac:dyDescent="0.2">
      <c r="A2" s="5"/>
      <c r="B2" s="13"/>
      <c r="C2" s="13"/>
      <c r="D2" s="13"/>
      <c r="E2" s="14"/>
      <c r="J2" s="3"/>
      <c r="L2" s="6"/>
      <c r="O2" s="3"/>
    </row>
    <row r="3" spans="1:17" s="3" customFormat="1" ht="9" x14ac:dyDescent="0.15">
      <c r="L3" s="6"/>
    </row>
    <row r="4" spans="1:17" ht="9" customHeight="1" x14ac:dyDescent="0.25">
      <c r="A4" s="49"/>
      <c r="B4" s="49"/>
      <c r="C4" s="59" t="s">
        <v>6</v>
      </c>
      <c r="D4" s="58" t="s">
        <v>0</v>
      </c>
      <c r="E4" s="58"/>
      <c r="F4" s="58"/>
      <c r="G4" s="58"/>
      <c r="H4" s="50"/>
      <c r="I4" s="58" t="s">
        <v>1</v>
      </c>
      <c r="J4" s="58"/>
      <c r="K4" s="58"/>
      <c r="L4" s="58"/>
      <c r="M4" s="50"/>
      <c r="N4" s="58" t="s">
        <v>2</v>
      </c>
      <c r="O4" s="58"/>
      <c r="P4" s="58"/>
      <c r="Q4" s="58"/>
    </row>
    <row r="5" spans="1:17" ht="9" customHeight="1" x14ac:dyDescent="0.25">
      <c r="A5" s="51"/>
      <c r="B5" s="51"/>
      <c r="C5" s="61"/>
      <c r="D5" s="52" t="s">
        <v>3</v>
      </c>
      <c r="E5" s="52" t="s">
        <v>33</v>
      </c>
      <c r="F5" s="52" t="s">
        <v>4</v>
      </c>
      <c r="G5" s="53" t="s">
        <v>5</v>
      </c>
      <c r="H5" s="53"/>
      <c r="I5" s="52" t="s">
        <v>3</v>
      </c>
      <c r="J5" s="52" t="s">
        <v>33</v>
      </c>
      <c r="K5" s="52" t="s">
        <v>4</v>
      </c>
      <c r="L5" s="53" t="s">
        <v>5</v>
      </c>
      <c r="M5" s="24"/>
      <c r="N5" s="52" t="s">
        <v>3</v>
      </c>
      <c r="O5" s="52" t="s">
        <v>33</v>
      </c>
      <c r="P5" s="52" t="s">
        <v>4</v>
      </c>
      <c r="Q5" s="53" t="s">
        <v>5</v>
      </c>
    </row>
    <row r="6" spans="1:17" ht="13.5" customHeight="1" x14ac:dyDescent="0.25">
      <c r="A6" s="60" t="s">
        <v>21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</row>
    <row r="7" spans="1:17" ht="9" customHeight="1" x14ac:dyDescent="0.25">
      <c r="A7" s="33">
        <v>1</v>
      </c>
      <c r="B7" s="34"/>
      <c r="C7" s="25" t="s">
        <v>7</v>
      </c>
      <c r="D7" s="41">
        <f>+'dati assoluti'!E7/'dati assoluti'!$H7*100</f>
        <v>36.723307126553387</v>
      </c>
      <c r="E7" s="41">
        <f>+'dati assoluti'!F7/'dati assoluti'!$H$7*100</f>
        <v>41.592695916814613</v>
      </c>
      <c r="F7" s="41">
        <f>+'dati assoluti'!G7/'dati assoluti'!$H$7*100</f>
        <v>21.683996956632008</v>
      </c>
      <c r="G7" s="41">
        <f>+'dati assoluti'!H7/'dati assoluti'!$H$7*100</f>
        <v>100</v>
      </c>
      <c r="H7" s="41"/>
      <c r="I7" s="41">
        <f>+'dati assoluti'!J7/'dati assoluti'!$M7*100</f>
        <v>49.131757966344431</v>
      </c>
      <c r="J7" s="41">
        <f>+'dati assoluti'!K7/'dati assoluti'!$M7*100</f>
        <v>46.339061940565699</v>
      </c>
      <c r="K7" s="41">
        <f>+'dati assoluti'!L7/'dati assoluti'!$M7*100</f>
        <v>4.5291800930898676</v>
      </c>
      <c r="L7" s="44">
        <f>+'dati assoluti'!M7/'dati assoluti'!$M7*100</f>
        <v>100</v>
      </c>
      <c r="M7" s="41"/>
      <c r="N7" s="41">
        <f>+'dati assoluti'!O7/'dati assoluti'!$R7*100</f>
        <v>36.128423040604346</v>
      </c>
      <c r="O7" s="41">
        <f>+'dati assoluti'!P7/'dati assoluti'!$R7*100</f>
        <v>62.54327982373308</v>
      </c>
      <c r="P7" s="41">
        <f>+'dati assoluti'!Q7/'dati assoluti'!$R7*100</f>
        <v>1.3282971356625748</v>
      </c>
      <c r="Q7" s="44">
        <f>+'dati assoluti'!R7/'dati assoluti'!$R7*100</f>
        <v>100</v>
      </c>
    </row>
    <row r="8" spans="1:17" ht="9" customHeight="1" x14ac:dyDescent="0.25">
      <c r="A8" s="33">
        <v>2</v>
      </c>
      <c r="B8" s="34"/>
      <c r="C8" s="25" t="s">
        <v>27</v>
      </c>
      <c r="D8" s="41">
        <f>+'dati assoluti'!E8/'dati assoluti'!$H8*100</f>
        <v>25.549450549450547</v>
      </c>
      <c r="E8" s="41">
        <f>+'dati assoluti'!F8/'dati assoluti'!$H8*100</f>
        <v>17.460317460317459</v>
      </c>
      <c r="F8" s="41">
        <f>+'dati assoluti'!G8/'dati assoluti'!$H8*100</f>
        <v>56.99023199023199</v>
      </c>
      <c r="G8" s="44">
        <f>+'dati assoluti'!H8/'dati assoluti'!$H8*100</f>
        <v>100</v>
      </c>
      <c r="H8" s="41"/>
      <c r="I8" s="41">
        <f>+'dati assoluti'!J8/'dati assoluti'!$M8*100</f>
        <v>30.968028419182946</v>
      </c>
      <c r="J8" s="41">
        <f>+'dati assoluti'!K8/'dati assoluti'!$M8*100</f>
        <v>41.820603907637654</v>
      </c>
      <c r="K8" s="41">
        <f>+'dati assoluti'!L8/'dati assoluti'!$M8*100</f>
        <v>27.211367673179399</v>
      </c>
      <c r="L8" s="44">
        <f>+'dati assoluti'!M8/'dati assoluti'!$M8*100</f>
        <v>100</v>
      </c>
      <c r="M8" s="41"/>
      <c r="N8" s="41">
        <f>+'dati assoluti'!O8/'dati assoluti'!$R8*100</f>
        <v>50.909678984393949</v>
      </c>
      <c r="O8" s="41">
        <f>+'dati assoluti'!P8/'dati assoluti'!$R8*100</f>
        <v>47.642920675992563</v>
      </c>
      <c r="P8" s="41">
        <f>+'dati assoluti'!Q8/'dati assoluti'!$R8*100</f>
        <v>1.4474003396134876</v>
      </c>
      <c r="Q8" s="44">
        <f>+'dati assoluti'!R8/'dati assoluti'!$R8*100</f>
        <v>100</v>
      </c>
    </row>
    <row r="9" spans="1:17" ht="9" customHeight="1" x14ac:dyDescent="0.25">
      <c r="A9" s="33">
        <v>3</v>
      </c>
      <c r="B9" s="34"/>
      <c r="C9" s="27" t="s">
        <v>8</v>
      </c>
      <c r="D9" s="41">
        <f>+'dati assoluti'!E9/'dati assoluti'!$H9*100</f>
        <v>25.479971557241054</v>
      </c>
      <c r="E9" s="41">
        <f>+'dati assoluti'!F9/'dati assoluti'!$H9*100</f>
        <v>30.528561270443234</v>
      </c>
      <c r="F9" s="41">
        <f>+'dati assoluti'!G9/'dati assoluti'!$H9*100</f>
        <v>43.991467172315716</v>
      </c>
      <c r="G9" s="44">
        <f>+'dati assoluti'!H9/'dati assoluti'!$H9*100</f>
        <v>100</v>
      </c>
      <c r="H9" s="41"/>
      <c r="I9" s="41">
        <f>+'dati assoluti'!J9/'dati assoluti'!$M9*100</f>
        <v>31.483544303797466</v>
      </c>
      <c r="J9" s="41">
        <f>+'dati assoluti'!K9/'dati assoluti'!$M9*100</f>
        <v>56.050632911392405</v>
      </c>
      <c r="K9" s="41">
        <f>+'dati assoluti'!L9/'dati assoluti'!$M9*100</f>
        <v>12.465822784810127</v>
      </c>
      <c r="L9" s="44">
        <f>+'dati assoluti'!M9/'dati assoluti'!$M9*100</f>
        <v>100</v>
      </c>
      <c r="M9" s="41"/>
      <c r="N9" s="41">
        <f>+'dati assoluti'!O9/'dati assoluti'!$R9*100</f>
        <v>19.409824046920821</v>
      </c>
      <c r="O9" s="41">
        <f>+'dati assoluti'!P9/'dati assoluti'!$R9*100</f>
        <v>77.208577712609966</v>
      </c>
      <c r="P9" s="41">
        <f>+'dati assoluti'!Q9/'dati assoluti'!$R9*100</f>
        <v>3.381598240469208</v>
      </c>
      <c r="Q9" s="44">
        <f>+'dati assoluti'!R9/'dati assoluti'!$R9*100</f>
        <v>100</v>
      </c>
    </row>
    <row r="10" spans="1:17" ht="9" customHeight="1" x14ac:dyDescent="0.25">
      <c r="A10" s="33">
        <v>4</v>
      </c>
      <c r="B10" s="34"/>
      <c r="C10" s="25" t="s">
        <v>11</v>
      </c>
      <c r="D10" s="41">
        <f>+'dati assoluti'!E10/'dati assoluti'!$H10*100</f>
        <v>2.9269453478226382</v>
      </c>
      <c r="E10" s="41">
        <f>+'dati assoluti'!F10/'dati assoluti'!$H10*100</f>
        <v>3.1331799793765365</v>
      </c>
      <c r="F10" s="41">
        <f>+'dati assoluti'!G10/'dati assoluti'!$H10*100</f>
        <v>93.939874672800826</v>
      </c>
      <c r="G10" s="44">
        <f>+'dati assoluti'!H10/'dati assoluti'!$H10*100</f>
        <v>100</v>
      </c>
      <c r="H10" s="41"/>
      <c r="I10" s="41">
        <f>+'dati assoluti'!J10/'dati assoluti'!$M10*100</f>
        <v>46.748946417820591</v>
      </c>
      <c r="J10" s="41">
        <f>+'dati assoluti'!K10/'dati assoluti'!$M10*100</f>
        <v>35.129440096327514</v>
      </c>
      <c r="K10" s="41">
        <f>+'dati assoluti'!L10/'dati assoluti'!$M10*100</f>
        <v>18.121613485851896</v>
      </c>
      <c r="L10" s="44">
        <f>+'dati assoluti'!M10/'dati assoluti'!$M10*100</f>
        <v>100</v>
      </c>
      <c r="M10" s="41"/>
      <c r="N10" s="41">
        <f>+'dati assoluti'!O10/'dati assoluti'!$R10*100</f>
        <v>35.939606362901053</v>
      </c>
      <c r="O10" s="41">
        <f>+'dati assoluti'!P10/'dati assoluti'!$R10*100</f>
        <v>60.74413588568347</v>
      </c>
      <c r="P10" s="41">
        <f>+'dati assoluti'!Q10/'dati assoluti'!$R10*100</f>
        <v>3.3162577514154759</v>
      </c>
      <c r="Q10" s="44">
        <f>+'dati assoluti'!R10/'dati assoluti'!$R10*100</f>
        <v>100</v>
      </c>
    </row>
    <row r="11" spans="1:17" ht="9" customHeight="1" x14ac:dyDescent="0.25">
      <c r="A11" s="33">
        <v>5</v>
      </c>
      <c r="B11" s="34"/>
      <c r="C11" s="27" t="s">
        <v>9</v>
      </c>
      <c r="D11" s="41">
        <f>+'dati assoluti'!E11/'dati assoluti'!$H11*100</f>
        <v>50.629555997349243</v>
      </c>
      <c r="E11" s="41">
        <f>+'dati assoluti'!F11/'dati assoluti'!$H11*100</f>
        <v>26.640159045725646</v>
      </c>
      <c r="F11" s="41">
        <f>+'dati assoluti'!G11/'dati assoluti'!$H11*100</f>
        <v>22.730284956925114</v>
      </c>
      <c r="G11" s="44">
        <f>+'dati assoluti'!H11/'dati assoluti'!$H11*100</f>
        <v>100</v>
      </c>
      <c r="H11" s="41"/>
      <c r="I11" s="41">
        <f>+'dati assoluti'!J11/'dati assoluti'!$M11*100</f>
        <v>66.787272533787373</v>
      </c>
      <c r="J11" s="41">
        <f>+'dati assoluti'!K11/'dati assoluti'!$M11*100</f>
        <v>25.210173459614772</v>
      </c>
      <c r="K11" s="41">
        <f>+'dati assoluti'!L11/'dati assoluti'!$M11*100</f>
        <v>8.0025540065978511</v>
      </c>
      <c r="L11" s="44">
        <f>+'dati assoluti'!M11/'dati assoluti'!$M11*100</f>
        <v>100</v>
      </c>
      <c r="M11" s="41"/>
      <c r="N11" s="41">
        <f>+'dati assoluti'!O11/'dati assoluti'!$R11*100</f>
        <v>57.243300610241441</v>
      </c>
      <c r="O11" s="41">
        <f>+'dati assoluti'!P11/'dati assoluti'!$R11*100</f>
        <v>36.322631997877423</v>
      </c>
      <c r="P11" s="41">
        <f>+'dati assoluti'!Q11/'dati assoluti'!$R11*100</f>
        <v>6.4340673918811362</v>
      </c>
      <c r="Q11" s="44">
        <f>+'dati assoluti'!R11/'dati assoluti'!$R11*100</f>
        <v>100</v>
      </c>
    </row>
    <row r="12" spans="1:17" ht="9" customHeight="1" x14ac:dyDescent="0.25">
      <c r="A12" s="33">
        <v>6</v>
      </c>
      <c r="B12" s="34"/>
      <c r="C12" s="27" t="s">
        <v>16</v>
      </c>
      <c r="D12" s="41">
        <f>+'dati assoluti'!E12/'dati assoluti'!$H12*100</f>
        <v>58.719541328236978</v>
      </c>
      <c r="E12" s="41">
        <f>+'dati assoluti'!F12/'dati assoluti'!$H12*100</f>
        <v>22.885809842331582</v>
      </c>
      <c r="F12" s="41">
        <f>+'dati assoluti'!G12/'dati assoluti'!$H12*100</f>
        <v>18.394648829431436</v>
      </c>
      <c r="G12" s="44">
        <f>+'dati assoluti'!H12/'dati assoluti'!$H12*100</f>
        <v>100</v>
      </c>
      <c r="H12" s="41"/>
      <c r="I12" s="41">
        <f>+'dati assoluti'!J12/'dati assoluti'!$M12*100</f>
        <v>44.947900221029364</v>
      </c>
      <c r="J12" s="41">
        <f>+'dati assoluti'!K12/'dati assoluti'!$M12*100</f>
        <v>52.226081465108933</v>
      </c>
      <c r="K12" s="41">
        <f>+'dati assoluti'!L12/'dati assoluti'!$M12*100</f>
        <v>2.8260183138616988</v>
      </c>
      <c r="L12" s="44">
        <f>+'dati assoluti'!M12/'dati assoluti'!$M12*100</f>
        <v>100</v>
      </c>
      <c r="M12" s="41"/>
      <c r="N12" s="41">
        <f>+'dati assoluti'!O12/'dati assoluti'!$R12*100</f>
        <v>39.627987188962798</v>
      </c>
      <c r="O12" s="41">
        <f>+'dati assoluti'!P12/'dati assoluti'!$R12*100</f>
        <v>59.854644000985466</v>
      </c>
      <c r="P12" s="41">
        <f>+'dati assoluti'!Q12/'dati assoluti'!$R12*100</f>
        <v>0.51736881005173685</v>
      </c>
      <c r="Q12" s="44">
        <f>+'dati assoluti'!R12/'dati assoluti'!$R12*100</f>
        <v>100</v>
      </c>
    </row>
    <row r="13" spans="1:17" ht="9" customHeight="1" x14ac:dyDescent="0.25">
      <c r="A13" s="33">
        <v>7</v>
      </c>
      <c r="B13" s="34"/>
      <c r="C13" s="27" t="s">
        <v>17</v>
      </c>
      <c r="D13" s="41">
        <f>+'dati assoluti'!E13/'dati assoluti'!$H13*100</f>
        <v>54.404873477038429</v>
      </c>
      <c r="E13" s="41">
        <f>+'dati assoluti'!F13/'dati assoluti'!$H13*100</f>
        <v>14.058106841611998</v>
      </c>
      <c r="F13" s="41">
        <f>+'dati assoluti'!G13/'dati assoluti'!$H13*100</f>
        <v>31.537019681349577</v>
      </c>
      <c r="G13" s="44">
        <f>+'dati assoluti'!H13/'dati assoluti'!$H13*100</f>
        <v>100</v>
      </c>
      <c r="H13" s="41"/>
      <c r="I13" s="41">
        <f>+'dati assoluti'!J13/'dati assoluti'!$M13*100</f>
        <v>41.279669762641895</v>
      </c>
      <c r="J13" s="41">
        <f>+'dati assoluti'!K13/'dati assoluti'!$M13*100</f>
        <v>48.116615067079465</v>
      </c>
      <c r="K13" s="41">
        <f>+'dati assoluti'!L13/'dati assoluti'!$M13*100</f>
        <v>10.603715170278639</v>
      </c>
      <c r="L13" s="44">
        <f>+'dati assoluti'!M13/'dati assoluti'!$M13*100</f>
        <v>100</v>
      </c>
      <c r="M13" s="41"/>
      <c r="N13" s="41">
        <f>+'dati assoluti'!O13/'dati assoluti'!$R13*100</f>
        <v>56.824971669928914</v>
      </c>
      <c r="O13" s="41">
        <f>+'dati assoluti'!P13/'dati assoluti'!$R13*100</f>
        <v>41.238281652415779</v>
      </c>
      <c r="P13" s="41">
        <f>+'dati assoluti'!Q13/'dati assoluti'!$R13*100</f>
        <v>1.9367466776553002</v>
      </c>
      <c r="Q13" s="44">
        <f>+'dati assoluti'!R13/'dati assoluti'!$R13*100</f>
        <v>100</v>
      </c>
    </row>
    <row r="14" spans="1:17" ht="9" customHeight="1" x14ac:dyDescent="0.25">
      <c r="A14" s="33">
        <v>8</v>
      </c>
      <c r="B14" s="34"/>
      <c r="C14" s="28" t="s">
        <v>28</v>
      </c>
      <c r="D14" s="41">
        <f>+'dati assoluti'!E14/'dati assoluti'!$H14*100</f>
        <v>4.7092743873137914</v>
      </c>
      <c r="E14" s="41">
        <f>+'dati assoluti'!F14/'dati assoluti'!$H14*100</f>
        <v>4.204709274387314</v>
      </c>
      <c r="F14" s="41">
        <f>+'dati assoluti'!G14/'dati assoluti'!$H14*100</f>
        <v>91.08601633829889</v>
      </c>
      <c r="G14" s="44">
        <f>+'dati assoluti'!H14/'dati assoluti'!$H14*100</f>
        <v>100</v>
      </c>
      <c r="H14" s="41"/>
      <c r="I14" s="41">
        <f>+'dati assoluti'!J14/'dati assoluti'!$M14*100</f>
        <v>13.286713286713287</v>
      </c>
      <c r="J14" s="41">
        <f>+'dati assoluti'!K14/'dati assoluti'!$M14*100</f>
        <v>8.719405594405595</v>
      </c>
      <c r="K14" s="41">
        <f>+'dati assoluti'!L14/'dati assoluti'!$M14*100</f>
        <v>77.99388111888112</v>
      </c>
      <c r="L14" s="44">
        <f>+'dati assoluti'!M14/'dati assoluti'!$M14*100</f>
        <v>100</v>
      </c>
      <c r="M14" s="41"/>
      <c r="N14" s="41">
        <f>+'dati assoluti'!O14/'dati assoluti'!$R14*100</f>
        <v>49.057268722466965</v>
      </c>
      <c r="O14" s="41">
        <f>+'dati assoluti'!P14/'dati assoluti'!$R14*100</f>
        <v>45.779735682819386</v>
      </c>
      <c r="P14" s="41">
        <f>+'dati assoluti'!Q14/'dati assoluti'!$R14*100</f>
        <v>5.1629955947136565</v>
      </c>
      <c r="Q14" s="44">
        <f>+'dati assoluti'!R14/'dati assoluti'!$R14*100</f>
        <v>100</v>
      </c>
    </row>
    <row r="15" spans="1:17" ht="9" customHeight="1" x14ac:dyDescent="0.25">
      <c r="A15" s="33">
        <v>9</v>
      </c>
      <c r="B15" s="34"/>
      <c r="C15" s="25" t="s">
        <v>12</v>
      </c>
      <c r="D15" s="41">
        <f>+'dati assoluti'!E15/'dati assoluti'!$H15*100</f>
        <v>27.860696517412936</v>
      </c>
      <c r="E15" s="41">
        <f>+'dati assoluti'!F15/'dati assoluti'!$H15*100</f>
        <v>8.0016583747927026</v>
      </c>
      <c r="F15" s="41">
        <f>+'dati assoluti'!G15/'dati assoluti'!$H15*100</f>
        <v>64.137645107794356</v>
      </c>
      <c r="G15" s="44">
        <f>+'dati assoluti'!H15/'dati assoluti'!$H15*100</f>
        <v>100</v>
      </c>
      <c r="H15" s="41"/>
      <c r="I15" s="41">
        <f>+'dati assoluti'!J15/'dati assoluti'!$M15*100</f>
        <v>61.248499399759901</v>
      </c>
      <c r="J15" s="41">
        <f>+'dati assoluti'!K15/'dati assoluti'!$M15*100</f>
        <v>29.339735894357744</v>
      </c>
      <c r="K15" s="41">
        <f>+'dati assoluti'!L15/'dati assoluti'!$M15*100</f>
        <v>9.4117647058823533</v>
      </c>
      <c r="L15" s="44">
        <f>+'dati assoluti'!M15/'dati assoluti'!$M15*100</f>
        <v>100</v>
      </c>
      <c r="M15" s="41"/>
      <c r="N15" s="41">
        <f>+'dati assoluti'!O15/'dati assoluti'!$R15*100</f>
        <v>63.216957605985037</v>
      </c>
      <c r="O15" s="41">
        <f>+'dati assoluti'!P15/'dati assoluti'!$R15*100</f>
        <v>35.356054308672761</v>
      </c>
      <c r="P15" s="41">
        <f>+'dati assoluti'!Q15/'dati assoluti'!$R15*100</f>
        <v>1.4269880853422001</v>
      </c>
      <c r="Q15" s="44">
        <f>+'dati assoluti'!R15/'dati assoluti'!$R15*100</f>
        <v>100</v>
      </c>
    </row>
    <row r="16" spans="1:17" ht="9" customHeight="1" x14ac:dyDescent="0.25">
      <c r="A16" s="33">
        <v>10</v>
      </c>
      <c r="B16" s="34"/>
      <c r="C16" s="25" t="s">
        <v>15</v>
      </c>
      <c r="D16" s="41">
        <f>+'dati assoluti'!E16/'dati assoluti'!$H16*100</f>
        <v>47.667342799188638</v>
      </c>
      <c r="E16" s="41">
        <f>+'dati assoluti'!F16/'dati assoluti'!$H16*100</f>
        <v>38.843813387423936</v>
      </c>
      <c r="F16" s="41">
        <f>+'dati assoluti'!G16/'dati assoluti'!$H16*100</f>
        <v>13.488843813387424</v>
      </c>
      <c r="G16" s="44">
        <f>+'dati assoluti'!H16/'dati assoluti'!$H16*100</f>
        <v>100</v>
      </c>
      <c r="H16" s="41"/>
      <c r="I16" s="41">
        <f>+'dati assoluti'!J16/'dati assoluti'!$M16*100</f>
        <v>29.718726868985932</v>
      </c>
      <c r="J16" s="41">
        <f>+'dati assoluti'!K16/'dati assoluti'!$M16*100</f>
        <v>62.102146558105112</v>
      </c>
      <c r="K16" s="41">
        <f>+'dati assoluti'!L16/'dati assoluti'!$M16*100</f>
        <v>8.1791265729089559</v>
      </c>
      <c r="L16" s="44">
        <f>+'dati assoluti'!M16/'dati assoluti'!$M16*100</f>
        <v>100</v>
      </c>
      <c r="M16" s="41"/>
      <c r="N16" s="41">
        <f>+'dati assoluti'!O16/'dati assoluti'!$R16*100</f>
        <v>57.473572938689223</v>
      </c>
      <c r="O16" s="41">
        <f>+'dati assoluti'!P16/'dati assoluti'!$R16*100</f>
        <v>40.15856236786469</v>
      </c>
      <c r="P16" s="41">
        <f>+'dati assoluti'!Q16/'dati assoluti'!$R16*100</f>
        <v>2.367864693446089</v>
      </c>
      <c r="Q16" s="44">
        <f>+'dati assoluti'!R16/'dati assoluti'!$R16*100</f>
        <v>100</v>
      </c>
    </row>
    <row r="17" spans="1:17" ht="9" customHeight="1" x14ac:dyDescent="0.25">
      <c r="A17" s="33">
        <v>11</v>
      </c>
      <c r="B17" s="34"/>
      <c r="C17" s="28" t="s">
        <v>10</v>
      </c>
      <c r="D17" s="41">
        <f>+'dati assoluti'!E17/'dati assoluti'!$H17*100</f>
        <v>40.406320541760721</v>
      </c>
      <c r="E17" s="41">
        <f>+'dati assoluti'!F17/'dati assoluti'!$H17*100</f>
        <v>24.303987960872835</v>
      </c>
      <c r="F17" s="41">
        <f>+'dati assoluti'!G17/'dati assoluti'!$H17*100</f>
        <v>35.289691497366441</v>
      </c>
      <c r="G17" s="44">
        <f>+'dati assoluti'!H17/'dati assoluti'!$H17*100</f>
        <v>100</v>
      </c>
      <c r="H17" s="41"/>
      <c r="I17" s="41">
        <f>+'dati assoluti'!J17/'dati assoluti'!$M17*100</f>
        <v>49.53777494421422</v>
      </c>
      <c r="J17" s="41">
        <f>+'dati assoluti'!K17/'dati assoluti'!$M17*100</f>
        <v>34.52343002868983</v>
      </c>
      <c r="K17" s="41">
        <f>+'dati assoluti'!L17/'dati assoluti'!$M17*100</f>
        <v>15.938795027095951</v>
      </c>
      <c r="L17" s="44">
        <f>+'dati assoluti'!M17/'dati assoluti'!$M17*100</f>
        <v>100</v>
      </c>
      <c r="M17" s="41"/>
      <c r="N17" s="41">
        <f>+'dati assoluti'!O17/'dati assoluti'!$R17*100</f>
        <v>56.463133640552996</v>
      </c>
      <c r="O17" s="41">
        <f>+'dati assoluti'!P17/'dati assoluti'!$R17*100</f>
        <v>42.039170506912441</v>
      </c>
      <c r="P17" s="41">
        <f>+'dati assoluti'!Q17/'dati assoluti'!$R17*100</f>
        <v>1.4976958525345621</v>
      </c>
      <c r="Q17" s="44">
        <f>+'dati assoluti'!R17/'dati assoluti'!$R17*100</f>
        <v>100</v>
      </c>
    </row>
    <row r="18" spans="1:17" ht="9" customHeight="1" x14ac:dyDescent="0.25">
      <c r="A18" s="33">
        <v>12</v>
      </c>
      <c r="B18" s="34"/>
      <c r="C18" s="27" t="s">
        <v>18</v>
      </c>
      <c r="D18" s="41">
        <f>+'dati assoluti'!E18/'dati assoluti'!$H18*100</f>
        <v>2.4053573869072022</v>
      </c>
      <c r="E18" s="41">
        <f>+'dati assoluti'!F18/'dati assoluti'!$H18*100</f>
        <v>1.4213475468088015</v>
      </c>
      <c r="F18" s="41">
        <f>+'dati assoluti'!G18/'dati assoluti'!$H18*100</f>
        <v>96.173295066283998</v>
      </c>
      <c r="G18" s="44">
        <f>+'dati assoluti'!H18/'dati assoluti'!$H18*100</f>
        <v>100</v>
      </c>
      <c r="H18" s="41"/>
      <c r="I18" s="41">
        <f>+'dati assoluti'!J18/'dati assoluti'!$M18*100</f>
        <v>36.206896551724135</v>
      </c>
      <c r="J18" s="41">
        <f>+'dati assoluti'!K18/'dati assoluti'!$M18*100</f>
        <v>20.182555780933061</v>
      </c>
      <c r="K18" s="41">
        <f>+'dati assoluti'!L18/'dati assoluti'!$M18*100</f>
        <v>43.6105476673428</v>
      </c>
      <c r="L18" s="44">
        <f>+'dati assoluti'!M18/'dati assoluti'!$M18*100</f>
        <v>100</v>
      </c>
      <c r="M18" s="41"/>
      <c r="N18" s="41">
        <f>+'dati assoluti'!O18/'dati assoluti'!$R18*100</f>
        <v>48.108797280067996</v>
      </c>
      <c r="O18" s="41">
        <f>+'dati assoluti'!P18/'dati assoluti'!$R18*100</f>
        <v>35.656608584785381</v>
      </c>
      <c r="P18" s="41">
        <f>+'dati assoluti'!Q18/'dati assoluti'!$R18*100</f>
        <v>16.234594135146622</v>
      </c>
      <c r="Q18" s="44">
        <f>+'dati assoluti'!R18/'dati assoluti'!$R18*100</f>
        <v>100</v>
      </c>
    </row>
    <row r="19" spans="1:17" ht="9" customHeight="1" x14ac:dyDescent="0.25">
      <c r="A19" s="33">
        <v>13</v>
      </c>
      <c r="B19" s="34"/>
      <c r="C19" s="25" t="s">
        <v>14</v>
      </c>
      <c r="D19" s="41">
        <f>+'dati assoluti'!E19/'dati assoluti'!$H19*100</f>
        <v>13.271604938271606</v>
      </c>
      <c r="E19" s="41">
        <f>+'dati assoluti'!F19/'dati assoluti'!$H19*100</f>
        <v>6.1728395061728394</v>
      </c>
      <c r="F19" s="41">
        <f>+'dati assoluti'!G19/'dati assoluti'!$H19*100</f>
        <v>80.555555555555557</v>
      </c>
      <c r="G19" s="44">
        <f>+'dati assoluti'!H19/'dati assoluti'!$H19*100</f>
        <v>100</v>
      </c>
      <c r="H19" s="41"/>
      <c r="I19" s="41">
        <f>+'dati assoluti'!J19/'dati assoluti'!$M19*100</f>
        <v>37.397685577194466</v>
      </c>
      <c r="J19" s="41">
        <f>+'dati assoluti'!K19/'dati assoluti'!$M19*100</f>
        <v>41.716059836296928</v>
      </c>
      <c r="K19" s="41">
        <f>+'dati assoluti'!L19/'dati assoluti'!$M19*100</f>
        <v>20.88625458650861</v>
      </c>
      <c r="L19" s="44">
        <f>+'dati assoluti'!M19/'dati assoluti'!$M19*100</f>
        <v>100</v>
      </c>
      <c r="M19" s="41"/>
      <c r="N19" s="41">
        <f>+'dati assoluti'!O19/'dati assoluti'!$R19*100</f>
        <v>34.492626018049748</v>
      </c>
      <c r="O19" s="41">
        <f>+'dati assoluti'!P19/'dati assoluti'!$R19*100</f>
        <v>57.64913053048646</v>
      </c>
      <c r="P19" s="41">
        <f>+'dati assoluti'!Q19/'dati assoluti'!$R19*100</f>
        <v>7.8582434514637907</v>
      </c>
      <c r="Q19" s="44">
        <f>+'dati assoluti'!R19/'dati assoluti'!$R19*100</f>
        <v>100</v>
      </c>
    </row>
    <row r="20" spans="1:17" ht="9" customHeight="1" x14ac:dyDescent="0.25">
      <c r="A20" s="33">
        <v>14</v>
      </c>
      <c r="B20" s="34"/>
      <c r="C20" s="25" t="s">
        <v>29</v>
      </c>
      <c r="D20" s="41">
        <f>+'dati assoluti'!E20/'dati assoluti'!$H20*100</f>
        <v>55.862977602108032</v>
      </c>
      <c r="E20" s="41">
        <f>+'dati assoluti'!F20/'dati assoluti'!$H20*100</f>
        <v>33.333333333333329</v>
      </c>
      <c r="F20" s="41">
        <f>+'dati assoluti'!G20/'dati assoluti'!$H20*100</f>
        <v>10.803689064558631</v>
      </c>
      <c r="G20" s="44">
        <f>+'dati assoluti'!H20/'dati assoluti'!$H20*100</f>
        <v>100</v>
      </c>
      <c r="H20" s="41"/>
      <c r="I20" s="41">
        <f>+'dati assoluti'!J20/'dati assoluti'!$M20*100</f>
        <v>40.230564587644103</v>
      </c>
      <c r="J20" s="41">
        <f>+'dati assoluti'!K20/'dati assoluti'!$M20*100</f>
        <v>57.818504286136566</v>
      </c>
      <c r="K20" s="41">
        <f>+'dati assoluti'!L20/'dati assoluti'!$M20*100</f>
        <v>1.9509311262193321</v>
      </c>
      <c r="L20" s="44">
        <f>+'dati assoluti'!M20/'dati assoluti'!$M20*100</f>
        <v>100</v>
      </c>
      <c r="M20" s="41"/>
      <c r="N20" s="41">
        <f>+'dati assoluti'!O20/'dati assoluti'!$R20*100</f>
        <v>54.022277227722768</v>
      </c>
      <c r="O20" s="41">
        <f>+'dati assoluti'!P20/'dati assoluti'!$R20*100</f>
        <v>44.760726072607262</v>
      </c>
      <c r="P20" s="41">
        <f>+'dati assoluti'!Q20/'dati assoluti'!$R20*100</f>
        <v>1.216996699669967</v>
      </c>
      <c r="Q20" s="44">
        <f>+'dati assoluti'!R20/'dati assoluti'!$R20*100</f>
        <v>100</v>
      </c>
    </row>
    <row r="21" spans="1:17" ht="9" customHeight="1" x14ac:dyDescent="0.25">
      <c r="A21" s="33">
        <v>15</v>
      </c>
      <c r="B21" s="34"/>
      <c r="C21" s="25" t="s">
        <v>19</v>
      </c>
      <c r="D21" s="41">
        <f>+'dati assoluti'!E21/'dati assoluti'!$H21*100</f>
        <v>50.540540540540533</v>
      </c>
      <c r="E21" s="41">
        <f>+'dati assoluti'!F21/'dati assoluti'!$H21*100</f>
        <v>34.774774774774777</v>
      </c>
      <c r="F21" s="41">
        <f>+'dati assoluti'!G21/'dati assoluti'!$H21*100</f>
        <v>14.684684684684685</v>
      </c>
      <c r="G21" s="44">
        <f>+'dati assoluti'!H21/'dati assoluti'!$H21*100</f>
        <v>100</v>
      </c>
      <c r="H21" s="41"/>
      <c r="I21" s="41">
        <f>+'dati assoluti'!J21/'dati assoluti'!$M21*100</f>
        <v>24.609695973705833</v>
      </c>
      <c r="J21" s="41">
        <f>+'dati assoluti'!K21/'dati assoluti'!$M21*100</f>
        <v>65.899753492193923</v>
      </c>
      <c r="K21" s="41">
        <f>+'dati assoluti'!L21/'dati assoluti'!$M21*100</f>
        <v>9.4905505341002456</v>
      </c>
      <c r="L21" s="44">
        <f>+'dati assoluti'!M21/'dati assoluti'!$M21*100</f>
        <v>100</v>
      </c>
      <c r="M21" s="41"/>
      <c r="N21" s="41">
        <f>+'dati assoluti'!O21/'dati assoluti'!$R21*100</f>
        <v>47.111878718096335</v>
      </c>
      <c r="O21" s="41">
        <f>+'dati assoluti'!P21/'dati assoluti'!$R21*100</f>
        <v>51.180195739781233</v>
      </c>
      <c r="P21" s="41">
        <f>+'dati assoluti'!Q21/'dati assoluti'!$R21*100</f>
        <v>1.7079255421224335</v>
      </c>
      <c r="Q21" s="44">
        <f>+'dati assoluti'!R21/'dati assoluti'!$R21*100</f>
        <v>100</v>
      </c>
    </row>
    <row r="22" spans="1:17" ht="9" customHeight="1" x14ac:dyDescent="0.25">
      <c r="A22" s="33">
        <v>16</v>
      </c>
      <c r="B22" s="34"/>
      <c r="C22" s="25" t="s">
        <v>13</v>
      </c>
      <c r="D22" s="41">
        <f>+'dati assoluti'!E22/'dati assoluti'!$H22*100</f>
        <v>20.765414599574768</v>
      </c>
      <c r="E22" s="41">
        <f>+'dati assoluti'!F22/'dati assoluti'!$H22*100</f>
        <v>8.1502480510276403</v>
      </c>
      <c r="F22" s="41">
        <f>+'dati assoluti'!G22/'dati assoluti'!$H22*100</f>
        <v>71.084337349397586</v>
      </c>
      <c r="G22" s="44">
        <f>+'dati assoluti'!H22/'dati assoluti'!$H22*100</f>
        <v>100</v>
      </c>
      <c r="H22" s="41"/>
      <c r="I22" s="41">
        <f>+'dati assoluti'!J22/'dati assoluti'!$M22*100</f>
        <v>43.472696245733786</v>
      </c>
      <c r="J22" s="41">
        <f>+'dati assoluti'!K22/'dati assoluti'!$M22*100</f>
        <v>48.037542662116039</v>
      </c>
      <c r="K22" s="41">
        <f>+'dati assoluti'!L22/'dati assoluti'!$M22*100</f>
        <v>8.4897610921501698</v>
      </c>
      <c r="L22" s="44">
        <f>+'dati assoluti'!M22/'dati assoluti'!$M22*100</f>
        <v>100</v>
      </c>
      <c r="M22" s="41"/>
      <c r="N22" s="41">
        <f>+'dati assoluti'!O22/'dati assoluti'!$R22*100</f>
        <v>40.734149054505004</v>
      </c>
      <c r="O22" s="41">
        <f>+'dati assoluti'!P22/'dati assoluti'!$R22*100</f>
        <v>55.728587319243609</v>
      </c>
      <c r="P22" s="41">
        <f>+'dati assoluti'!Q22/'dati assoluti'!$R22*100</f>
        <v>3.5372636262513906</v>
      </c>
      <c r="Q22" s="44">
        <f>+'dati assoluti'!R22/'dati assoluti'!$R22*100</f>
        <v>100</v>
      </c>
    </row>
    <row r="23" spans="1:17" ht="9" customHeight="1" x14ac:dyDescent="0.25">
      <c r="A23" s="33">
        <v>17</v>
      </c>
      <c r="B23" s="34"/>
      <c r="C23" s="28" t="s">
        <v>20</v>
      </c>
      <c r="D23" s="41">
        <f>+'dati assoluti'!E23/'dati assoluti'!$H23*100</f>
        <v>11.769686706181202</v>
      </c>
      <c r="E23" s="41">
        <f>+'dati assoluti'!F23/'dati assoluti'!$H23*100</f>
        <v>9.9915325994919559</v>
      </c>
      <c r="F23" s="41">
        <f>+'dati assoluti'!G23/'dati assoluti'!$H23*100</f>
        <v>78.238780694326834</v>
      </c>
      <c r="G23" s="44">
        <f>+'dati assoluti'!H23/'dati assoluti'!$H23*100</f>
        <v>100</v>
      </c>
      <c r="H23" s="41"/>
      <c r="I23" s="41">
        <f>+'dati assoluti'!J23/'dati assoluti'!$M23*100</f>
        <v>14.827439284192586</v>
      </c>
      <c r="J23" s="41">
        <f>+'dati assoluti'!K23/'dati assoluti'!$M23*100</f>
        <v>23.050703025138475</v>
      </c>
      <c r="K23" s="41">
        <f>+'dati assoluti'!L23/'dati assoluti'!$M23*100</f>
        <v>62.121857690668932</v>
      </c>
      <c r="L23" s="44">
        <f>+'dati assoluti'!M23/'dati assoluti'!$M23*100</f>
        <v>100</v>
      </c>
      <c r="M23" s="41"/>
      <c r="N23" s="41">
        <f>+'dati assoluti'!O23/'dati assoluti'!$R23*100</f>
        <v>22.783154590635625</v>
      </c>
      <c r="O23" s="41">
        <f>+'dati assoluti'!P23/'dati assoluti'!$R23*100</f>
        <v>68.794140727177606</v>
      </c>
      <c r="P23" s="41">
        <f>+'dati assoluti'!Q23/'dati assoluti'!$R23*100</f>
        <v>8.4227046821867635</v>
      </c>
      <c r="Q23" s="44">
        <f>+'dati assoluti'!R23/'dati assoluti'!$R23*100</f>
        <v>100</v>
      </c>
    </row>
    <row r="24" spans="1:17" ht="9" customHeight="1" x14ac:dyDescent="0.25">
      <c r="A24" s="33">
        <v>18</v>
      </c>
      <c r="B24" s="34"/>
      <c r="C24" s="28" t="s">
        <v>30</v>
      </c>
      <c r="D24" s="41">
        <f>+'dati assoluti'!E24/'dati assoluti'!$H24*100</f>
        <v>3.308596165739023</v>
      </c>
      <c r="E24" s="41">
        <f>+'dati assoluti'!F24/'dati assoluti'!$H24*100</f>
        <v>1.6388373531230676</v>
      </c>
      <c r="F24" s="41">
        <f>+'dati assoluti'!G24/'dati assoluti'!$H24*100</f>
        <v>95.052566481137916</v>
      </c>
      <c r="G24" s="44">
        <f>+'dati assoluti'!H24/'dati assoluti'!$H24*100</f>
        <v>100</v>
      </c>
      <c r="H24" s="41"/>
      <c r="I24" s="41">
        <f>+'dati assoluti'!J24/'dati assoluti'!$M24*100</f>
        <v>58.837627321749551</v>
      </c>
      <c r="J24" s="41">
        <f>+'dati assoluti'!K24/'dati assoluti'!$M24*100</f>
        <v>23.367285799880165</v>
      </c>
      <c r="K24" s="41">
        <f>+'dati assoluti'!L24/'dati assoluti'!$M24*100</f>
        <v>17.795086878370281</v>
      </c>
      <c r="L24" s="44">
        <f>+'dati assoluti'!M24/'dati assoluti'!$M24*100</f>
        <v>100</v>
      </c>
      <c r="M24" s="41"/>
      <c r="N24" s="41">
        <f>+'dati assoluti'!O24/'dati assoluti'!$R24*100</f>
        <v>37.369109947643977</v>
      </c>
      <c r="O24" s="41">
        <f>+'dati assoluti'!P24/'dati assoluti'!$R24*100</f>
        <v>56.413612565445028</v>
      </c>
      <c r="P24" s="41">
        <f>+'dati assoluti'!Q24/'dati assoluti'!$R24*100</f>
        <v>6.2172774869109952</v>
      </c>
      <c r="Q24" s="44">
        <f>+'dati assoluti'!R24/'dati assoluti'!$R24*100</f>
        <v>100</v>
      </c>
    </row>
    <row r="25" spans="1:17" ht="9" customHeight="1" x14ac:dyDescent="0.25">
      <c r="A25" s="33">
        <v>19</v>
      </c>
      <c r="B25" s="34"/>
      <c r="C25" s="27" t="s">
        <v>34</v>
      </c>
      <c r="D25" s="41">
        <f>+'dati assoluti'!E25/'dati assoluti'!$H25*100</f>
        <v>36.855036855036857</v>
      </c>
      <c r="E25" s="41">
        <f>+'dati assoluti'!F25/'dati assoluti'!$H25*100</f>
        <v>22.113022113022112</v>
      </c>
      <c r="F25" s="41">
        <f>+'dati assoluti'!G25/'dati assoluti'!$H25*100</f>
        <v>41.031941031941031</v>
      </c>
      <c r="G25" s="44">
        <f>+'dati assoluti'!H25/'dati assoluti'!$H25*100</f>
        <v>100</v>
      </c>
      <c r="H25" s="41"/>
      <c r="I25" s="41">
        <f>+'dati assoluti'!J25/'dati assoluti'!$M25*100</f>
        <v>39.401772525849339</v>
      </c>
      <c r="J25" s="41">
        <f>+'dati assoluti'!K25/'dati assoluti'!$M25*100</f>
        <v>34.490398818316095</v>
      </c>
      <c r="K25" s="41">
        <f>+'dati assoluti'!L25/'dati assoluti'!$M25*100</f>
        <v>26.107828655834563</v>
      </c>
      <c r="L25" s="44">
        <f>+'dati assoluti'!M25/'dati assoluti'!$M25*100</f>
        <v>100</v>
      </c>
      <c r="M25" s="41"/>
      <c r="N25" s="41">
        <f>+'dati assoluti'!O25/'dati assoluti'!$R25*100</f>
        <v>7.2354211663066952</v>
      </c>
      <c r="O25" s="41">
        <f>+'dati assoluti'!P25/'dati assoluti'!$R25*100</f>
        <v>84.341252699784022</v>
      </c>
      <c r="P25" s="41">
        <f>+'dati assoluti'!Q25/'dati assoluti'!$R25*100</f>
        <v>8.4233261339092866</v>
      </c>
      <c r="Q25" s="44">
        <f>+'dati assoluti'!R25/'dati assoluti'!$R25*100</f>
        <v>100</v>
      </c>
    </row>
    <row r="26" spans="1:17" ht="9" customHeight="1" x14ac:dyDescent="0.25">
      <c r="A26" s="33">
        <v>20</v>
      </c>
      <c r="B26" s="34"/>
      <c r="C26" s="25" t="s">
        <v>31</v>
      </c>
      <c r="D26" s="41">
        <f>+'dati assoluti'!E26/'dati assoluti'!$H26*100</f>
        <v>29.530201342281881</v>
      </c>
      <c r="E26" s="41">
        <f>+'dati assoluti'!F26/'dati assoluti'!$H26*100</f>
        <v>9.5078299776286368</v>
      </c>
      <c r="F26" s="41">
        <f>+'dati assoluti'!G26/'dati assoluti'!$H26*100</f>
        <v>60.961968680089484</v>
      </c>
      <c r="G26" s="44">
        <f>+'dati assoluti'!H26/'dati assoluti'!$H26*100</f>
        <v>100</v>
      </c>
      <c r="H26" s="41"/>
      <c r="I26" s="41">
        <f>+'dati assoluti'!J26/'dati assoluti'!$M26*100</f>
        <v>24.913151364764268</v>
      </c>
      <c r="J26" s="41">
        <f>+'dati assoluti'!K26/'dati assoluti'!$M26*100</f>
        <v>22.084367245657567</v>
      </c>
      <c r="K26" s="41">
        <f>+'dati assoluti'!L26/'dati assoluti'!$M26*100</f>
        <v>53.002481389578158</v>
      </c>
      <c r="L26" s="44">
        <f>+'dati assoluti'!M26/'dati assoluti'!$M26*100</f>
        <v>100</v>
      </c>
      <c r="M26" s="41"/>
      <c r="N26" s="41">
        <f>+'dati assoluti'!O26/'dati assoluti'!$R26*100</f>
        <v>34.551845342706507</v>
      </c>
      <c r="O26" s="41">
        <f>+'dati assoluti'!P26/'dati assoluti'!$R26*100</f>
        <v>60.281195079086118</v>
      </c>
      <c r="P26" s="41">
        <f>+'dati assoluti'!Q26/'dati assoluti'!$R26*100</f>
        <v>5.1669595782073818</v>
      </c>
      <c r="Q26" s="44">
        <f>+'dati assoluti'!R26/'dati assoluti'!$R26*100</f>
        <v>100</v>
      </c>
    </row>
    <row r="27" spans="1:17" ht="9" customHeight="1" x14ac:dyDescent="0.25">
      <c r="A27" s="33"/>
      <c r="B27" s="34"/>
      <c r="C27" s="25"/>
      <c r="D27" s="41"/>
      <c r="E27" s="41"/>
      <c r="F27" s="41"/>
      <c r="G27" s="44"/>
      <c r="H27" s="41"/>
      <c r="I27" s="41"/>
      <c r="J27" s="41"/>
      <c r="K27" s="41"/>
      <c r="L27" s="44"/>
      <c r="M27" s="41"/>
      <c r="N27" s="41"/>
      <c r="O27" s="41"/>
      <c r="P27" s="41"/>
      <c r="Q27" s="44"/>
    </row>
    <row r="28" spans="1:17" ht="9" customHeight="1" x14ac:dyDescent="0.25">
      <c r="A28" s="33"/>
      <c r="B28" s="34"/>
      <c r="C28" s="25" t="s">
        <v>24</v>
      </c>
      <c r="D28" s="41">
        <f>+'dati assoluti'!E28/'dati assoluti'!$H28*100</f>
        <v>12.712726600073992</v>
      </c>
      <c r="E28" s="41">
        <f>+'dati assoluti'!F28/'dati assoluti'!$H28*100</f>
        <v>7.4408065112837578</v>
      </c>
      <c r="F28" s="41">
        <f>+'dati assoluti'!G28/'dati assoluti'!$H28*100</f>
        <v>79.846466888642254</v>
      </c>
      <c r="G28" s="44">
        <f>+'dati assoluti'!H28/'dati assoluti'!$H28*100</f>
        <v>100</v>
      </c>
      <c r="H28" s="42"/>
      <c r="I28" s="41">
        <f>+'dati assoluti'!J28/'dati assoluti'!$M28*100</f>
        <v>23.544505077517979</v>
      </c>
      <c r="J28" s="41">
        <f>+'dati assoluti'!K28/'dati assoluti'!$M28*100</f>
        <v>26.063387662173394</v>
      </c>
      <c r="K28" s="41">
        <f>+'dati assoluti'!L28/'dati assoluti'!$M28*100</f>
        <v>50.392107260308627</v>
      </c>
      <c r="L28" s="44">
        <f>+'dati assoluti'!M28/'dati assoluti'!$M28*100</f>
        <v>100</v>
      </c>
      <c r="M28" s="42"/>
      <c r="N28" s="41">
        <f>+'dati assoluti'!O28/'dati assoluti'!$R28*100</f>
        <v>24.077570482255432</v>
      </c>
      <c r="O28" s="41">
        <f>+'dati assoluti'!P28/'dati assoluti'!$R28*100</f>
        <v>59.601907261032352</v>
      </c>
      <c r="P28" s="41">
        <f>+'dati assoluti'!Q28/'dati assoluti'!$R28*100</f>
        <v>16.320522256712213</v>
      </c>
      <c r="Q28" s="44">
        <f>+'dati assoluti'!R28/'dati assoluti'!$R28*100</f>
        <v>100</v>
      </c>
    </row>
    <row r="29" spans="1:17" ht="9" customHeight="1" x14ac:dyDescent="0.25">
      <c r="A29" s="33"/>
      <c r="B29" s="34"/>
      <c r="C29" s="25"/>
      <c r="D29" s="41"/>
      <c r="E29" s="41"/>
      <c r="F29" s="41"/>
      <c r="G29" s="44"/>
      <c r="H29" s="41"/>
      <c r="I29" s="41"/>
      <c r="J29" s="41"/>
      <c r="K29" s="41"/>
      <c r="L29" s="44"/>
      <c r="M29" s="41"/>
      <c r="N29" s="41"/>
      <c r="O29" s="41"/>
      <c r="P29" s="41"/>
      <c r="Q29" s="44"/>
    </row>
    <row r="30" spans="1:17" ht="9" customHeight="1" x14ac:dyDescent="0.25">
      <c r="A30" s="33"/>
      <c r="B30" s="34"/>
      <c r="C30" s="19" t="s">
        <v>25</v>
      </c>
      <c r="D30" s="41">
        <f>+'dati assoluti'!E30/'dati assoluti'!$H30*100</f>
        <v>17.962442962442964</v>
      </c>
      <c r="E30" s="41">
        <f>+'dati assoluti'!F30/'dati assoluti'!$H30*100</f>
        <v>11.724665296093868</v>
      </c>
      <c r="F30" s="41">
        <f>+'dati assoluti'!G30/'dati assoluti'!$H30*100</f>
        <v>70.312891741463162</v>
      </c>
      <c r="G30" s="44">
        <f>+'dati assoluti'!H30/'dati assoluti'!$H30*100</f>
        <v>100</v>
      </c>
      <c r="H30" s="43"/>
      <c r="I30" s="41">
        <f>+'dati assoluti'!J30/'dati assoluti'!$M30*100</f>
        <v>36.954346049273575</v>
      </c>
      <c r="J30" s="41">
        <f>+'dati assoluti'!K30/'dati assoluti'!$M30*100</f>
        <v>37.193708195025934</v>
      </c>
      <c r="K30" s="41">
        <f>+'dati assoluti'!L30/'dati assoluti'!$M30*100</f>
        <v>25.851945755700491</v>
      </c>
      <c r="L30" s="44">
        <f>+'dati assoluti'!M30/'dati assoluti'!$M30*100</f>
        <v>100</v>
      </c>
      <c r="M30" s="43"/>
      <c r="N30" s="41">
        <f>+'dati assoluti'!O30/'dati assoluti'!$R30*100</f>
        <v>40.678698400158012</v>
      </c>
      <c r="O30" s="41">
        <f>+'dati assoluti'!P30/'dati assoluti'!$R30*100</f>
        <v>53.634826190005924</v>
      </c>
      <c r="P30" s="41">
        <f>+'dati assoluti'!Q30/'dati assoluti'!$R30*100</f>
        <v>5.6864754098360653</v>
      </c>
      <c r="Q30" s="44">
        <f>+'dati assoluti'!R30/'dati assoluti'!$R30*100</f>
        <v>100</v>
      </c>
    </row>
    <row r="31" spans="1:17" ht="13.5" customHeight="1" x14ac:dyDescent="0.25">
      <c r="A31" s="54" t="s">
        <v>22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</row>
    <row r="32" spans="1:17" ht="9" customHeight="1" x14ac:dyDescent="0.25">
      <c r="A32" s="33">
        <v>1</v>
      </c>
      <c r="B32" s="34"/>
      <c r="C32" s="25" t="s">
        <v>7</v>
      </c>
      <c r="D32" s="41">
        <f>+'dati assoluti'!E32/'dati assoluti'!$H32*100</f>
        <v>50.283966797728262</v>
      </c>
      <c r="E32" s="41">
        <f>+'dati assoluti'!F32/'dati assoluti'!$H32*100</f>
        <v>26.56181738750546</v>
      </c>
      <c r="F32" s="41">
        <f>+'dati assoluti'!G32/'dati assoluti'!$H32*100</f>
        <v>23.154215814766275</v>
      </c>
      <c r="G32" s="44">
        <f>+'dati assoluti'!H32/'dati assoluti'!$H32*100</f>
        <v>100</v>
      </c>
      <c r="H32" s="41"/>
      <c r="I32" s="41">
        <f>+'dati assoluti'!J32/'dati assoluti'!$M32*100</f>
        <v>66.526833502097489</v>
      </c>
      <c r="J32" s="41">
        <f>+'dati assoluti'!K32/'dati assoluti'!$M32*100</f>
        <v>28.94546506581802</v>
      </c>
      <c r="K32" s="41">
        <f>+'dati assoluti'!L32/'dati assoluti'!$M32*100</f>
        <v>4.5277014320844788</v>
      </c>
      <c r="L32" s="44">
        <f>+'dati assoluti'!M32/'dati assoluti'!$M32*100</f>
        <v>100</v>
      </c>
      <c r="M32" s="41"/>
      <c r="N32" s="41">
        <f>+'dati assoluti'!O32/'dati assoluti'!$R32*100</f>
        <v>56.296210720887238</v>
      </c>
      <c r="O32" s="41">
        <f>+'dati assoluti'!P32/'dati assoluti'!$R32*100</f>
        <v>42.178835489833645</v>
      </c>
      <c r="P32" s="41">
        <f>+'dati assoluti'!Q32/'dati assoluti'!$R32*100</f>
        <v>1.5249537892791127</v>
      </c>
      <c r="Q32" s="44">
        <f>+'dati assoluti'!R32/'dati assoluti'!$R32*100</f>
        <v>100</v>
      </c>
    </row>
    <row r="33" spans="1:17" ht="9" customHeight="1" x14ac:dyDescent="0.25">
      <c r="A33" s="33">
        <v>2</v>
      </c>
      <c r="B33" s="34"/>
      <c r="C33" s="25" t="s">
        <v>27</v>
      </c>
      <c r="D33" s="41">
        <f>+'dati assoluti'!E33/'dati assoluti'!$H33*100</f>
        <v>32.761904761904766</v>
      </c>
      <c r="E33" s="41">
        <f>+'dati assoluti'!F33/'dati assoluti'!$H33*100</f>
        <v>16.888888888888889</v>
      </c>
      <c r="F33" s="41">
        <f>+'dati assoluti'!G33/'dati assoluti'!$H33*100</f>
        <v>50.349206349206355</v>
      </c>
      <c r="G33" s="44">
        <f>+'dati assoluti'!H33/'dati assoluti'!$H33*100</f>
        <v>100</v>
      </c>
      <c r="H33" s="41"/>
      <c r="I33" s="41">
        <f>+'dati assoluti'!J33/'dati assoluti'!$M33*100</f>
        <v>36.457954131780127</v>
      </c>
      <c r="J33" s="41">
        <f>+'dati assoluti'!K33/'dati assoluti'!$M33*100</f>
        <v>41.190389515835456</v>
      </c>
      <c r="K33" s="41">
        <f>+'dati assoluti'!L33/'dati assoluti'!$M33*100</f>
        <v>22.351656352384421</v>
      </c>
      <c r="L33" s="44">
        <f>+'dati assoluti'!M33/'dati assoluti'!$M33*100</f>
        <v>100</v>
      </c>
      <c r="M33" s="41"/>
      <c r="N33" s="41">
        <f>+'dati assoluti'!O33/'dati assoluti'!$R33*100</f>
        <v>55.722983257229828</v>
      </c>
      <c r="O33" s="41">
        <f>+'dati assoluti'!P33/'dati assoluti'!$R33*100</f>
        <v>42.831050228310502</v>
      </c>
      <c r="P33" s="41">
        <f>+'dati assoluti'!Q33/'dati assoluti'!$R33*100</f>
        <v>1.445966514459665</v>
      </c>
      <c r="Q33" s="44">
        <f>+'dati assoluti'!R33/'dati assoluti'!$R33*100</f>
        <v>100</v>
      </c>
    </row>
    <row r="34" spans="1:17" ht="9" customHeight="1" x14ac:dyDescent="0.25">
      <c r="A34" s="33">
        <v>3</v>
      </c>
      <c r="B34" s="34"/>
      <c r="C34" s="27" t="s">
        <v>8</v>
      </c>
      <c r="D34" s="41">
        <f>+'dati assoluti'!E34/'dati assoluti'!$H34*100</f>
        <v>41.228070175438596</v>
      </c>
      <c r="E34" s="41">
        <f>+'dati assoluti'!F34/'dati assoluti'!$H34*100</f>
        <v>22.222222222222221</v>
      </c>
      <c r="F34" s="41">
        <f>+'dati assoluti'!G34/'dati assoluti'!$H34*100</f>
        <v>36.549707602339183</v>
      </c>
      <c r="G34" s="44">
        <f>+'dati assoluti'!H34/'dati assoluti'!$H34*100</f>
        <v>100</v>
      </c>
      <c r="H34" s="41"/>
      <c r="I34" s="41">
        <f>+'dati assoluti'!J34/'dati assoluti'!$M34*100</f>
        <v>50.099364069952301</v>
      </c>
      <c r="J34" s="41">
        <f>+'dati assoluti'!K34/'dati assoluti'!$M34*100</f>
        <v>37.162162162162161</v>
      </c>
      <c r="K34" s="41">
        <f>+'dati assoluti'!L34/'dati assoluti'!$M34*100</f>
        <v>12.738473767885534</v>
      </c>
      <c r="L34" s="44">
        <f>+'dati assoluti'!M34/'dati assoluti'!$M34*100</f>
        <v>100</v>
      </c>
      <c r="M34" s="41"/>
      <c r="N34" s="41">
        <f>+'dati assoluti'!O34/'dati assoluti'!$R34*100</f>
        <v>33.469125214408237</v>
      </c>
      <c r="O34" s="41">
        <f>+'dati assoluti'!P34/'dati assoluti'!$R34*100</f>
        <v>61.771012006861056</v>
      </c>
      <c r="P34" s="41">
        <f>+'dati assoluti'!Q34/'dati assoluti'!$R34*100</f>
        <v>4.7598627787307031</v>
      </c>
      <c r="Q34" s="44">
        <f>+'dati assoluti'!R34/'dati assoluti'!$R34*100</f>
        <v>100</v>
      </c>
    </row>
    <row r="35" spans="1:17" ht="9" customHeight="1" x14ac:dyDescent="0.25">
      <c r="A35" s="33">
        <v>4</v>
      </c>
      <c r="B35" s="34"/>
      <c r="C35" s="25" t="s">
        <v>11</v>
      </c>
      <c r="D35" s="41">
        <f>+'dati assoluti'!E35/'dati assoluti'!$H35*100</f>
        <v>2.7449046679815909</v>
      </c>
      <c r="E35" s="41">
        <f>+'dati assoluti'!F35/'dati assoluti'!$H35*100</f>
        <v>1.3806706114398422</v>
      </c>
      <c r="F35" s="41">
        <f>+'dati assoluti'!G35/'dati assoluti'!$H35*100</f>
        <v>95.87442472057856</v>
      </c>
      <c r="G35" s="44">
        <f>+'dati assoluti'!H35/'dati assoluti'!$H35*100</f>
        <v>100</v>
      </c>
      <c r="H35" s="41"/>
      <c r="I35" s="41">
        <f>+'dati assoluti'!J35/'dati assoluti'!$M35*100</f>
        <v>59.147869674185458</v>
      </c>
      <c r="J35" s="41">
        <f>+'dati assoluti'!K35/'dati assoluti'!$M35*100</f>
        <v>20.342522974101922</v>
      </c>
      <c r="K35" s="41">
        <f>+'dati assoluti'!L35/'dati assoluti'!$M35*100</f>
        <v>20.509607351712614</v>
      </c>
      <c r="L35" s="44">
        <f>+'dati assoluti'!M35/'dati assoluti'!$M35*100</f>
        <v>100</v>
      </c>
      <c r="M35" s="41"/>
      <c r="N35" s="41">
        <f>+'dati assoluti'!O35/'dati assoluti'!$R35*100</f>
        <v>53.921988855550794</v>
      </c>
      <c r="O35" s="41">
        <f>+'dati assoluti'!P35/'dati assoluti'!$R35*100</f>
        <v>42.263180454350625</v>
      </c>
      <c r="P35" s="41">
        <f>+'dati assoluti'!Q35/'dati assoluti'!$R35*100</f>
        <v>3.8148306900985856</v>
      </c>
      <c r="Q35" s="44">
        <f>+'dati assoluti'!R35/'dati assoluti'!$R35*100</f>
        <v>100</v>
      </c>
    </row>
    <row r="36" spans="1:17" ht="9" customHeight="1" x14ac:dyDescent="0.25">
      <c r="A36" s="33">
        <v>5</v>
      </c>
      <c r="B36" s="34"/>
      <c r="C36" s="27" t="s">
        <v>9</v>
      </c>
      <c r="D36" s="41">
        <f>+'dati assoluti'!E36/'dati assoluti'!$H36*100</f>
        <v>70.333988212180742</v>
      </c>
      <c r="E36" s="41">
        <f>+'dati assoluti'!F36/'dati assoluti'!$H36*100</f>
        <v>14.341846758349705</v>
      </c>
      <c r="F36" s="41">
        <f>+'dati assoluti'!G36/'dati assoluti'!$H36*100</f>
        <v>15.324165029469548</v>
      </c>
      <c r="G36" s="44">
        <f>+'dati assoluti'!H36/'dati assoluti'!$H36*100</f>
        <v>100</v>
      </c>
      <c r="H36" s="41"/>
      <c r="I36" s="41">
        <f>+'dati assoluti'!J36/'dati assoluti'!$M36*100</f>
        <v>82.320669318337679</v>
      </c>
      <c r="J36" s="41">
        <f>+'dati assoluti'!K36/'dati assoluti'!$M36*100</f>
        <v>11.891372925524619</v>
      </c>
      <c r="K36" s="41">
        <f>+'dati assoluti'!L36/'dati assoluti'!$M36*100</f>
        <v>5.787957756137704</v>
      </c>
      <c r="L36" s="44">
        <f>+'dati assoluti'!M36/'dati assoluti'!$M36*100</f>
        <v>100</v>
      </c>
      <c r="M36" s="41"/>
      <c r="N36" s="41">
        <f>+'dati assoluti'!O36/'dati assoluti'!$R36*100</f>
        <v>76.173913043478265</v>
      </c>
      <c r="O36" s="41">
        <f>+'dati assoluti'!P36/'dati assoluti'!$R36*100</f>
        <v>19.884057971014492</v>
      </c>
      <c r="P36" s="41">
        <f>+'dati assoluti'!Q36/'dati assoluti'!$R36*100</f>
        <v>3.9420289855072461</v>
      </c>
      <c r="Q36" s="44">
        <f>+'dati assoluti'!R36/'dati assoluti'!$R36*100</f>
        <v>100</v>
      </c>
    </row>
    <row r="37" spans="1:17" ht="9" customHeight="1" x14ac:dyDescent="0.25">
      <c r="A37" s="33">
        <v>6</v>
      </c>
      <c r="B37" s="34"/>
      <c r="C37" s="27" t="s">
        <v>16</v>
      </c>
      <c r="D37" s="41">
        <f>+'dati assoluti'!E37/'dati assoluti'!$H37*100</f>
        <v>53.424657534246577</v>
      </c>
      <c r="E37" s="41">
        <f>+'dati assoluti'!F37/'dati assoluti'!$H37*100</f>
        <v>32.328767123287669</v>
      </c>
      <c r="F37" s="41">
        <f>+'dati assoluti'!G37/'dati assoluti'!$H37*100</f>
        <v>14.246575342465754</v>
      </c>
      <c r="G37" s="44">
        <f>+'dati assoluti'!H37/'dati assoluti'!$H37*100</f>
        <v>100</v>
      </c>
      <c r="H37" s="41"/>
      <c r="I37" s="41">
        <f>+'dati assoluti'!J37/'dati assoluti'!$M37*100</f>
        <v>37.430350704686987</v>
      </c>
      <c r="J37" s="41">
        <f>+'dati assoluti'!K37/'dati assoluti'!$M37*100</f>
        <v>60.898066207800717</v>
      </c>
      <c r="K37" s="41">
        <f>+'dati assoluti'!L37/'dati assoluti'!$M37*100</f>
        <v>1.671583087512291</v>
      </c>
      <c r="L37" s="44">
        <f>+'dati assoluti'!M37/'dati assoluti'!$M37*100</f>
        <v>100</v>
      </c>
      <c r="M37" s="41"/>
      <c r="N37" s="41">
        <f>+'dati assoluti'!O37/'dati assoluti'!$R37*100</f>
        <v>31.577363034316676</v>
      </c>
      <c r="O37" s="41">
        <f>+'dati assoluti'!P37/'dati assoluti'!$R37*100</f>
        <v>67.730282962071044</v>
      </c>
      <c r="P37" s="41">
        <f>+'dati assoluti'!Q37/'dati assoluti'!$R37*100</f>
        <v>0.69235400361228183</v>
      </c>
      <c r="Q37" s="44">
        <f>+'dati assoluti'!R37/'dati assoluti'!$R37*100</f>
        <v>100</v>
      </c>
    </row>
    <row r="38" spans="1:17" ht="9" customHeight="1" x14ac:dyDescent="0.25">
      <c r="A38" s="33">
        <v>7</v>
      </c>
      <c r="B38" s="34"/>
      <c r="C38" s="27" t="s">
        <v>17</v>
      </c>
      <c r="D38" s="41">
        <f>+'dati assoluti'!E38/'dati assoluti'!$H38*100</f>
        <v>48.936170212765958</v>
      </c>
      <c r="E38" s="41">
        <f>+'dati assoluti'!F38/'dati assoluti'!$H38*100</f>
        <v>22.25859247135843</v>
      </c>
      <c r="F38" s="41">
        <f>+'dati assoluti'!G38/'dati assoluti'!$H38*100</f>
        <v>28.805237315875615</v>
      </c>
      <c r="G38" s="44">
        <f>+'dati assoluti'!H38/'dati assoluti'!$H38*100</f>
        <v>100</v>
      </c>
      <c r="H38" s="41"/>
      <c r="I38" s="41">
        <f>+'dati assoluti'!J38/'dati assoluti'!$M38*100</f>
        <v>33.271375464684013</v>
      </c>
      <c r="J38" s="41">
        <f>+'dati assoluti'!K38/'dati assoluti'!$M38*100</f>
        <v>57.311028500619578</v>
      </c>
      <c r="K38" s="41">
        <f>+'dati assoluti'!L38/'dati assoluti'!$M38*100</f>
        <v>9.4175960346964054</v>
      </c>
      <c r="L38" s="44">
        <f>+'dati assoluti'!M38/'dati assoluti'!$M38*100</f>
        <v>100</v>
      </c>
      <c r="M38" s="41"/>
      <c r="N38" s="41">
        <f>+'dati assoluti'!O38/'dati assoluti'!$R38*100</f>
        <v>42.392409352761774</v>
      </c>
      <c r="O38" s="41">
        <f>+'dati assoluti'!P38/'dati assoluti'!$R38*100</f>
        <v>54.659437478820735</v>
      </c>
      <c r="P38" s="41">
        <f>+'dati assoluti'!Q38/'dati assoluti'!$R38*100</f>
        <v>2.9481531684174858</v>
      </c>
      <c r="Q38" s="44">
        <f>+'dati assoluti'!R38/'dati assoluti'!$R38*100</f>
        <v>100</v>
      </c>
    </row>
    <row r="39" spans="1:17" ht="9" customHeight="1" x14ac:dyDescent="0.25">
      <c r="A39" s="33">
        <v>8</v>
      </c>
      <c r="B39" s="34"/>
      <c r="C39" s="28" t="s">
        <v>28</v>
      </c>
      <c r="D39" s="41">
        <f>+'dati assoluti'!E39/'dati assoluti'!$H39*100</f>
        <v>7.6588337684943424</v>
      </c>
      <c r="E39" s="41">
        <f>+'dati assoluti'!F39/'dati assoluti'!$H39*100</f>
        <v>7.7458659704090511</v>
      </c>
      <c r="F39" s="41">
        <f>+'dati assoluti'!G39/'dati assoluti'!$H39*100</f>
        <v>84.595300261096611</v>
      </c>
      <c r="G39" s="44">
        <f>+'dati assoluti'!H39/'dati assoluti'!$H39*100</f>
        <v>100</v>
      </c>
      <c r="H39" s="41"/>
      <c r="I39" s="41">
        <f>+'dati assoluti'!J39/'dati assoluti'!$M39*100</f>
        <v>19.114349775784753</v>
      </c>
      <c r="J39" s="41">
        <f>+'dati assoluti'!K39/'dati assoluti'!$M39*100</f>
        <v>7.8475336322869964</v>
      </c>
      <c r="K39" s="41">
        <f>+'dati assoluti'!L39/'dati assoluti'!$M39*100</f>
        <v>73.038116591928244</v>
      </c>
      <c r="L39" s="44">
        <f>+'dati assoluti'!M39/'dati assoluti'!$M39*100</f>
        <v>100</v>
      </c>
      <c r="M39" s="41"/>
      <c r="N39" s="41">
        <f>+'dati assoluti'!O39/'dati assoluti'!$R39*100</f>
        <v>39.615040286481644</v>
      </c>
      <c r="O39" s="41">
        <f>+'dati assoluti'!P39/'dati assoluti'!$R39*100</f>
        <v>52.148612354521042</v>
      </c>
      <c r="P39" s="41">
        <f>+'dati assoluti'!Q39/'dati assoluti'!$R39*100</f>
        <v>8.236347358997314</v>
      </c>
      <c r="Q39" s="44">
        <f>+'dati assoluti'!R39/'dati assoluti'!$R39*100</f>
        <v>100</v>
      </c>
    </row>
    <row r="40" spans="1:17" ht="9" customHeight="1" x14ac:dyDescent="0.25">
      <c r="A40" s="33">
        <v>9</v>
      </c>
      <c r="B40" s="34"/>
      <c r="C40" s="25" t="s">
        <v>12</v>
      </c>
      <c r="D40" s="41">
        <f>+'dati assoluti'!E40/'dati assoluti'!$H40*100</f>
        <v>30.013580805794476</v>
      </c>
      <c r="E40" s="41">
        <f>+'dati assoluti'!F40/'dati assoluti'!$H40*100</f>
        <v>2.2634676324128562</v>
      </c>
      <c r="F40" s="41">
        <f>+'dati assoluti'!G40/'dati assoluti'!$H40*100</f>
        <v>67.722951561792669</v>
      </c>
      <c r="G40" s="44">
        <f>+'dati assoluti'!H40/'dati assoluti'!$H40*100</f>
        <v>100</v>
      </c>
      <c r="H40" s="41"/>
      <c r="I40" s="41">
        <f>+'dati assoluti'!J40/'dati assoluti'!$M40*100</f>
        <v>76.890373519587001</v>
      </c>
      <c r="J40" s="41">
        <f>+'dati assoluti'!K40/'dati assoluti'!$M40*100</f>
        <v>12.116610993015488</v>
      </c>
      <c r="K40" s="41">
        <f>+'dati assoluti'!L40/'dati assoluti'!$M40*100</f>
        <v>10.993015487397511</v>
      </c>
      <c r="L40" s="44">
        <f>+'dati assoluti'!M40/'dati assoluti'!$M40*100</f>
        <v>100</v>
      </c>
      <c r="M40" s="41"/>
      <c r="N40" s="41">
        <f>+'dati assoluti'!O40/'dati assoluti'!$R40*100</f>
        <v>84.420896077337787</v>
      </c>
      <c r="O40" s="41">
        <f>+'dati assoluti'!P40/'dati assoluti'!$R40*100</f>
        <v>13.905930470347649</v>
      </c>
      <c r="P40" s="41">
        <f>+'dati assoluti'!Q40/'dati assoluti'!$R40*100</f>
        <v>1.6731734523145567</v>
      </c>
      <c r="Q40" s="44">
        <f>+'dati assoluti'!R40/'dati assoluti'!$R40*100</f>
        <v>100</v>
      </c>
    </row>
    <row r="41" spans="1:17" ht="9" customHeight="1" x14ac:dyDescent="0.25">
      <c r="A41" s="33">
        <v>10</v>
      </c>
      <c r="B41" s="34"/>
      <c r="C41" s="25" t="s">
        <v>15</v>
      </c>
      <c r="D41" s="41">
        <f>+'dati assoluti'!E41/'dati assoluti'!$H41*100</f>
        <v>39.814814814814817</v>
      </c>
      <c r="E41" s="41">
        <f>+'dati assoluti'!F41/'dati assoluti'!$H41*100</f>
        <v>51.388888888888886</v>
      </c>
      <c r="F41" s="41">
        <f>+'dati assoluti'!G41/'dati assoluti'!$H41*100</f>
        <v>8.7962962962962958</v>
      </c>
      <c r="G41" s="44">
        <f>+'dati assoluti'!H41/'dati assoluti'!$H41*100</f>
        <v>100</v>
      </c>
      <c r="H41" s="41"/>
      <c r="I41" s="41">
        <f>+'dati assoluti'!J41/'dati assoluti'!$M41*100</f>
        <v>19.812680115273775</v>
      </c>
      <c r="J41" s="41">
        <f>+'dati assoluti'!K41/'dati assoluti'!$M41*100</f>
        <v>73.703170028818448</v>
      </c>
      <c r="K41" s="41">
        <f>+'dati assoluti'!L41/'dati assoluti'!$M41*100</f>
        <v>6.4841498559077806</v>
      </c>
      <c r="L41" s="44">
        <f>+'dati assoluti'!M41/'dati assoluti'!$M41*100</f>
        <v>100</v>
      </c>
      <c r="M41" s="41"/>
      <c r="N41" s="41">
        <f>+'dati assoluti'!O41/'dati assoluti'!$R41*100</f>
        <v>47.810394610202117</v>
      </c>
      <c r="O41" s="41">
        <f>+'dati assoluti'!P41/'dati assoluti'!$R41*100</f>
        <v>50.745909528392687</v>
      </c>
      <c r="P41" s="41">
        <f>+'dati assoluti'!Q41/'dati assoluti'!$R41*100</f>
        <v>1.4436958614051971</v>
      </c>
      <c r="Q41" s="44">
        <f>+'dati assoluti'!R41/'dati assoluti'!$R41*100</f>
        <v>100</v>
      </c>
    </row>
    <row r="42" spans="1:17" ht="9" customHeight="1" x14ac:dyDescent="0.25">
      <c r="A42" s="33">
        <v>11</v>
      </c>
      <c r="B42" s="34"/>
      <c r="C42" s="28" t="s">
        <v>10</v>
      </c>
      <c r="D42" s="41">
        <f>+'dati assoluti'!E42/'dati assoluti'!$H42*100</f>
        <v>49.212233549582947</v>
      </c>
      <c r="E42" s="41">
        <f>+'dati assoluti'!F42/'dati assoluti'!$H42*100</f>
        <v>14.735866543095458</v>
      </c>
      <c r="F42" s="41">
        <f>+'dati assoluti'!G42/'dati assoluti'!$H42*100</f>
        <v>36.051899907321591</v>
      </c>
      <c r="G42" s="44">
        <f>+'dati assoluti'!H42/'dati assoluti'!$H42*100</f>
        <v>100</v>
      </c>
      <c r="H42" s="41"/>
      <c r="I42" s="41">
        <f>+'dati assoluti'!J42/'dati assoluti'!$M42*100</f>
        <v>64.187212703719183</v>
      </c>
      <c r="J42" s="41">
        <f>+'dati assoluti'!K42/'dati assoluti'!$M42*100</f>
        <v>17.7601337233598</v>
      </c>
      <c r="K42" s="41">
        <f>+'dati assoluti'!L42/'dati assoluti'!$M42*100</f>
        <v>18.05265357292102</v>
      </c>
      <c r="L42" s="44">
        <f>+'dati assoluti'!M42/'dati assoluti'!$M42*100</f>
        <v>100</v>
      </c>
      <c r="M42" s="41"/>
      <c r="N42" s="41">
        <f>+'dati assoluti'!O42/'dati assoluti'!$R42*100</f>
        <v>73.923626958770726</v>
      </c>
      <c r="O42" s="41">
        <f>+'dati assoluti'!P42/'dati assoluti'!$R42*100</f>
        <v>24.524570211471168</v>
      </c>
      <c r="P42" s="41">
        <f>+'dati assoluti'!Q42/'dati assoluti'!$R42*100</f>
        <v>1.5518028297581012</v>
      </c>
      <c r="Q42" s="44">
        <f>+'dati assoluti'!R42/'dati assoluti'!$R42*100</f>
        <v>100</v>
      </c>
    </row>
    <row r="43" spans="1:17" ht="9" customHeight="1" x14ac:dyDescent="0.25">
      <c r="A43" s="33">
        <v>12</v>
      </c>
      <c r="B43" s="34"/>
      <c r="C43" s="27" t="s">
        <v>18</v>
      </c>
      <c r="D43" s="41">
        <f>+'dati assoluti'!E43/'dati assoluti'!$H43*100</f>
        <v>1.9349526554137506</v>
      </c>
      <c r="E43" s="41">
        <f>+'dati assoluti'!F43/'dati assoluti'!$H43*100</f>
        <v>0.7822149032523672</v>
      </c>
      <c r="F43" s="41">
        <f>+'dati assoluti'!G43/'dati assoluti'!$H43*100</f>
        <v>97.282832441333881</v>
      </c>
      <c r="G43" s="44">
        <f>+'dati assoluti'!H43/'dati assoluti'!$H43*100</f>
        <v>100</v>
      </c>
      <c r="H43" s="41"/>
      <c r="I43" s="41">
        <f>+'dati assoluti'!J43/'dati assoluti'!$M43*100</f>
        <v>44.51733833177132</v>
      </c>
      <c r="J43" s="41">
        <f>+'dati assoluti'!K43/'dati assoluti'!$M43*100</f>
        <v>15.463917525773196</v>
      </c>
      <c r="K43" s="41">
        <f>+'dati assoluti'!L43/'dati assoluti'!$M43*100</f>
        <v>40.018744142455482</v>
      </c>
      <c r="L43" s="44">
        <f>+'dati assoluti'!M43/'dati assoluti'!$M43*100</f>
        <v>100</v>
      </c>
      <c r="M43" s="41"/>
      <c r="N43" s="41">
        <f>+'dati assoluti'!O43/'dati assoluti'!$R43*100</f>
        <v>49.530315969257046</v>
      </c>
      <c r="O43" s="41">
        <f>+'dati assoluti'!P43/'dati assoluti'!$R43*100</f>
        <v>31.853116994022201</v>
      </c>
      <c r="P43" s="41">
        <f>+'dati assoluti'!Q43/'dati assoluti'!$R43*100</f>
        <v>18.616567036720753</v>
      </c>
      <c r="Q43" s="44">
        <f>+'dati assoluti'!R43/'dati assoluti'!$R43*100</f>
        <v>100</v>
      </c>
    </row>
    <row r="44" spans="1:17" ht="9" customHeight="1" x14ac:dyDescent="0.25">
      <c r="A44" s="33">
        <v>13</v>
      </c>
      <c r="B44" s="34"/>
      <c r="C44" s="25" t="s">
        <v>14</v>
      </c>
      <c r="D44" s="41">
        <f>+'dati assoluti'!E44/'dati assoluti'!$H44*100</f>
        <v>13.922651933701658</v>
      </c>
      <c r="E44" s="41">
        <f>+'dati assoluti'!F44/'dati assoluti'!$H44*100</f>
        <v>2.7071823204419889</v>
      </c>
      <c r="F44" s="41">
        <f>+'dati assoluti'!G44/'dati assoluti'!$H44*100</f>
        <v>83.370165745856355</v>
      </c>
      <c r="G44" s="44">
        <f>+'dati assoluti'!H44/'dati assoluti'!$H44*100</f>
        <v>100</v>
      </c>
      <c r="H44" s="41"/>
      <c r="I44" s="41">
        <f>+'dati assoluti'!J44/'dati assoluti'!$M44*100</f>
        <v>50.539707016191215</v>
      </c>
      <c r="J44" s="41">
        <f>+'dati assoluti'!K44/'dati assoluti'!$M44*100</f>
        <v>22.320740169622205</v>
      </c>
      <c r="K44" s="41">
        <f>+'dati assoluti'!L44/'dati assoluti'!$M44*100</f>
        <v>27.139552814186587</v>
      </c>
      <c r="L44" s="44">
        <f>+'dati assoluti'!M44/'dati assoluti'!$M44*100</f>
        <v>100</v>
      </c>
      <c r="M44" s="41"/>
      <c r="N44" s="41">
        <f>+'dati assoluti'!O44/'dati assoluti'!$R44*100</f>
        <v>54.284714935292058</v>
      </c>
      <c r="O44" s="41">
        <f>+'dati assoluti'!P44/'dati assoluti'!$R44*100</f>
        <v>34.032878628891226</v>
      </c>
      <c r="P44" s="41">
        <f>+'dati assoluti'!Q44/'dati assoluti'!$R44*100</f>
        <v>11.68240643581672</v>
      </c>
      <c r="Q44" s="44">
        <f>+'dati assoluti'!R44/'dati assoluti'!$R44*100</f>
        <v>100</v>
      </c>
    </row>
    <row r="45" spans="1:17" ht="9" customHeight="1" x14ac:dyDescent="0.25">
      <c r="A45" s="33">
        <v>14</v>
      </c>
      <c r="B45" s="34"/>
      <c r="C45" s="25" t="s">
        <v>29</v>
      </c>
      <c r="D45" s="41">
        <f>+'dati assoluti'!E45/'dati assoluti'!$H45*100</f>
        <v>65.418502202643168</v>
      </c>
      <c r="E45" s="41">
        <f>+'dati assoluti'!F45/'dati assoluti'!$H45*100</f>
        <v>22.026431718061673</v>
      </c>
      <c r="F45" s="41">
        <f>+'dati assoluti'!G45/'dati assoluti'!$H45*100</f>
        <v>12.555066079295155</v>
      </c>
      <c r="G45" s="44">
        <f>+'dati assoluti'!H45/'dati assoluti'!$H45*100</f>
        <v>100</v>
      </c>
      <c r="H45" s="41"/>
      <c r="I45" s="41">
        <f>+'dati assoluti'!J45/'dati assoluti'!$M45*100</f>
        <v>60.787576261785915</v>
      </c>
      <c r="J45" s="41">
        <f>+'dati assoluti'!K45/'dati assoluti'!$M45*100</f>
        <v>37.04936217415419</v>
      </c>
      <c r="K45" s="41">
        <f>+'dati assoluti'!L45/'dati assoluti'!$M45*100</f>
        <v>2.1630615640599005</v>
      </c>
      <c r="L45" s="44">
        <f>+'dati assoluti'!M45/'dati assoluti'!$M45*100</f>
        <v>100</v>
      </c>
      <c r="M45" s="41"/>
      <c r="N45" s="41">
        <f>+'dati assoluti'!O45/'dati assoluti'!$R45*100</f>
        <v>70.475488389237</v>
      </c>
      <c r="O45" s="41">
        <f>+'dati assoluti'!P45/'dati assoluti'!$R45*100</f>
        <v>28.050129008477697</v>
      </c>
      <c r="P45" s="41">
        <f>+'dati assoluti'!Q45/'dati assoluti'!$R45*100</f>
        <v>1.4743826022852931</v>
      </c>
      <c r="Q45" s="44">
        <f>+'dati assoluti'!R45/'dati assoluti'!$R45*100</f>
        <v>100</v>
      </c>
    </row>
    <row r="46" spans="1:17" ht="9" customHeight="1" x14ac:dyDescent="0.25">
      <c r="A46" s="33">
        <v>15</v>
      </c>
      <c r="B46" s="34"/>
      <c r="C46" s="25" t="s">
        <v>19</v>
      </c>
      <c r="D46" s="41">
        <f>+'dati assoluti'!E46/'dati assoluti'!$H46*100</f>
        <v>48.577680525164112</v>
      </c>
      <c r="E46" s="41">
        <f>+'dati assoluti'!F46/'dati assoluti'!$H46*100</f>
        <v>42.888402625820568</v>
      </c>
      <c r="F46" s="41">
        <f>+'dati assoluti'!G46/'dati assoluti'!$H46*100</f>
        <v>8.5339168490153181</v>
      </c>
      <c r="G46" s="44">
        <f>+'dati assoluti'!H46/'dati assoluti'!$H46*100</f>
        <v>100</v>
      </c>
      <c r="H46" s="41"/>
      <c r="I46" s="41">
        <f>+'dati assoluti'!J46/'dati assoluti'!$M46*100</f>
        <v>19.687771032090197</v>
      </c>
      <c r="J46" s="41">
        <f>+'dati assoluti'!K46/'dati assoluti'!$M46*100</f>
        <v>70.511708586296621</v>
      </c>
      <c r="K46" s="41">
        <f>+'dati assoluti'!L46/'dati assoluti'!$M46*100</f>
        <v>9.8005203816131825</v>
      </c>
      <c r="L46" s="44">
        <f>+'dati assoluti'!M46/'dati assoluti'!$M46*100</f>
        <v>100</v>
      </c>
      <c r="M46" s="41"/>
      <c r="N46" s="41">
        <f>+'dati assoluti'!O46/'dati assoluti'!$R46*100</f>
        <v>44.794290512174648</v>
      </c>
      <c r="O46" s="41">
        <f>+'dati assoluti'!P46/'dati assoluti'!$R46*100</f>
        <v>54.072208228379516</v>
      </c>
      <c r="P46" s="41">
        <f>+'dati assoluti'!Q46/'dati assoluti'!$R46*100</f>
        <v>1.1335012594458438</v>
      </c>
      <c r="Q46" s="44">
        <f>+'dati assoluti'!R46/'dati assoluti'!$R46*100</f>
        <v>100</v>
      </c>
    </row>
    <row r="47" spans="1:17" ht="9" customHeight="1" x14ac:dyDescent="0.25">
      <c r="A47" s="33">
        <v>16</v>
      </c>
      <c r="B47" s="34"/>
      <c r="C47" s="25" t="s">
        <v>13</v>
      </c>
      <c r="D47" s="41">
        <f>+'dati assoluti'!E47/'dati assoluti'!$H47*100</f>
        <v>23.51900972590628</v>
      </c>
      <c r="E47" s="41">
        <f>+'dati assoluti'!F47/'dati assoluti'!$H47*100</f>
        <v>3.978779840848806</v>
      </c>
      <c r="F47" s="41">
        <f>+'dati assoluti'!G47/'dati assoluti'!$H47*100</f>
        <v>72.502210433244912</v>
      </c>
      <c r="G47" s="44">
        <f>+'dati assoluti'!H47/'dati assoluti'!$H47*100</f>
        <v>100</v>
      </c>
      <c r="H47" s="41"/>
      <c r="I47" s="41">
        <f>+'dati assoluti'!J47/'dati assoluti'!$M47*100</f>
        <v>58.400999375390384</v>
      </c>
      <c r="J47" s="41">
        <f>+'dati assoluti'!K47/'dati assoluti'!$M47*100</f>
        <v>32.167395377888816</v>
      </c>
      <c r="K47" s="41">
        <f>+'dati assoluti'!L47/'dati assoluti'!$M47*100</f>
        <v>9.4316052467207996</v>
      </c>
      <c r="L47" s="44">
        <f>+'dati assoluti'!M47/'dati assoluti'!$M47*100</f>
        <v>100</v>
      </c>
      <c r="M47" s="41"/>
      <c r="N47" s="41">
        <f>+'dati assoluti'!O47/'dati assoluti'!$R47*100</f>
        <v>56.063685636856363</v>
      </c>
      <c r="O47" s="41">
        <f>+'dati assoluti'!P47/'dati assoluti'!$R47*100</f>
        <v>39.837398373983739</v>
      </c>
      <c r="P47" s="41">
        <f>+'dati assoluti'!Q47/'dati assoluti'!$R47*100</f>
        <v>4.0989159891598916</v>
      </c>
      <c r="Q47" s="44">
        <f>+'dati assoluti'!R47/'dati assoluti'!$R47*100</f>
        <v>100</v>
      </c>
    </row>
    <row r="48" spans="1:17" ht="9" customHeight="1" x14ac:dyDescent="0.25">
      <c r="A48" s="33">
        <v>17</v>
      </c>
      <c r="B48" s="34"/>
      <c r="C48" s="28" t="s">
        <v>20</v>
      </c>
      <c r="D48" s="41">
        <f>+'dati assoluti'!E48/'dati assoluti'!$H48*100</f>
        <v>11.888111888111888</v>
      </c>
      <c r="E48" s="41">
        <f>+'dati assoluti'!F48/'dati assoluti'!$H48*100</f>
        <v>10.48951048951049</v>
      </c>
      <c r="F48" s="41">
        <f>+'dati assoluti'!G48/'dati assoluti'!$H48*100</f>
        <v>77.622377622377627</v>
      </c>
      <c r="G48" s="44">
        <f>+'dati assoluti'!H48/'dati assoluti'!$H48*100</f>
        <v>100</v>
      </c>
      <c r="H48" s="41"/>
      <c r="I48" s="41">
        <f>+'dati assoluti'!J48/'dati assoluti'!$M48*100</f>
        <v>13.669064748201439</v>
      </c>
      <c r="J48" s="41">
        <f>+'dati assoluti'!K48/'dati assoluti'!$M48*100</f>
        <v>18.807810894141831</v>
      </c>
      <c r="K48" s="41">
        <f>+'dati assoluti'!L48/'dati assoluti'!$M48*100</f>
        <v>67.523124357656727</v>
      </c>
      <c r="L48" s="44">
        <f>+'dati assoluti'!M48/'dati assoluti'!$M48*100</f>
        <v>100</v>
      </c>
      <c r="M48" s="41"/>
      <c r="N48" s="41">
        <f>+'dati assoluti'!O48/'dati assoluti'!$R48*100</f>
        <v>23.098859315589355</v>
      </c>
      <c r="O48" s="41">
        <f>+'dati assoluti'!P48/'dati assoluti'!$R48*100</f>
        <v>60.931558935361217</v>
      </c>
      <c r="P48" s="41">
        <f>+'dati assoluti'!Q48/'dati assoluti'!$R48*100</f>
        <v>15.96958174904943</v>
      </c>
      <c r="Q48" s="44">
        <f>+'dati assoluti'!R48/'dati assoluti'!$R48*100</f>
        <v>100</v>
      </c>
    </row>
    <row r="49" spans="1:17" ht="9" customHeight="1" x14ac:dyDescent="0.25">
      <c r="A49" s="33">
        <v>18</v>
      </c>
      <c r="B49" s="34"/>
      <c r="C49" s="28" t="s">
        <v>30</v>
      </c>
      <c r="D49" s="41">
        <f>+'dati assoluti'!E49/'dati assoluti'!$H49*100</f>
        <v>2.698201199200533</v>
      </c>
      <c r="E49" s="41">
        <f>+'dati assoluti'!F49/'dati assoluti'!$H49*100</f>
        <v>0.66622251832111923</v>
      </c>
      <c r="F49" s="41">
        <f>+'dati assoluti'!G49/'dati assoluti'!$H49*100</f>
        <v>96.635576282478354</v>
      </c>
      <c r="G49" s="44">
        <f>+'dati assoluti'!H49/'dati assoluti'!$H49*100</f>
        <v>100</v>
      </c>
      <c r="H49" s="41"/>
      <c r="I49" s="41">
        <f>+'dati assoluti'!J49/'dati assoluti'!$M49*100</f>
        <v>68.868703550784474</v>
      </c>
      <c r="J49" s="41">
        <f>+'dati assoluti'!K49/'dati assoluti'!$M49*100</f>
        <v>12.303881090008257</v>
      </c>
      <c r="K49" s="41">
        <f>+'dati assoluti'!L49/'dati assoluti'!$M49*100</f>
        <v>18.827415359207265</v>
      </c>
      <c r="L49" s="44">
        <f>+'dati assoluti'!M49/'dati assoluti'!$M49*100</f>
        <v>100</v>
      </c>
      <c r="M49" s="41"/>
      <c r="N49" s="41">
        <f>+'dati assoluti'!O49/'dati assoluti'!$R49*100</f>
        <v>54.793028322440087</v>
      </c>
      <c r="O49" s="41">
        <f>+'dati assoluti'!P49/'dati assoluti'!$R49*100</f>
        <v>37.908496732026144</v>
      </c>
      <c r="P49" s="41">
        <f>+'dati assoluti'!Q49/'dati assoluti'!$R49*100</f>
        <v>7.2984749455337683</v>
      </c>
      <c r="Q49" s="44">
        <f>+'dati assoluti'!R49/'dati assoluti'!$R49*100</f>
        <v>100</v>
      </c>
    </row>
    <row r="50" spans="1:17" ht="9" customHeight="1" x14ac:dyDescent="0.25">
      <c r="A50" s="33">
        <v>19</v>
      </c>
      <c r="B50" s="34"/>
      <c r="C50" s="27" t="s">
        <v>34</v>
      </c>
      <c r="D50" s="41">
        <f>+'dati assoluti'!E50/'dati assoluti'!$H50*100</f>
        <v>40.154440154440152</v>
      </c>
      <c r="E50" s="41">
        <f>+'dati assoluti'!F50/'dati assoluti'!$H50*100</f>
        <v>20.97812097812098</v>
      </c>
      <c r="F50" s="41">
        <f>+'dati assoluti'!G50/'dati assoluti'!$H50*100</f>
        <v>38.867438867438871</v>
      </c>
      <c r="G50" s="44">
        <f>+'dati assoluti'!H50/'dati assoluti'!$H50*100</f>
        <v>100</v>
      </c>
      <c r="H50" s="41"/>
      <c r="I50" s="41">
        <f>+'dati assoluti'!J50/'dati assoluti'!$M50*100</f>
        <v>43.038922155688624</v>
      </c>
      <c r="J50" s="41">
        <f>+'dati assoluti'!K50/'dati assoluti'!$M50*100</f>
        <v>33.308383233532936</v>
      </c>
      <c r="K50" s="41">
        <f>+'dati assoluti'!L50/'dati assoluti'!$M50*100</f>
        <v>23.652694610778443</v>
      </c>
      <c r="L50" s="44">
        <f>+'dati assoluti'!M50/'dati assoluti'!$M50*100</f>
        <v>100</v>
      </c>
      <c r="M50" s="41"/>
      <c r="N50" s="41">
        <f>+'dati assoluti'!O50/'dati assoluti'!$R50*100</f>
        <v>9.9143206854345163</v>
      </c>
      <c r="O50" s="41">
        <f>+'dati assoluti'!P50/'dati assoluti'!$R50*100</f>
        <v>81.028151774785812</v>
      </c>
      <c r="P50" s="41">
        <f>+'dati assoluti'!Q50/'dati assoluti'!$R50*100</f>
        <v>9.0575275397796826</v>
      </c>
      <c r="Q50" s="44">
        <f>+'dati assoluti'!R50/'dati assoluti'!$R50*100</f>
        <v>100</v>
      </c>
    </row>
    <row r="51" spans="1:17" ht="9" customHeight="1" x14ac:dyDescent="0.25">
      <c r="A51" s="33">
        <v>20</v>
      </c>
      <c r="B51" s="34"/>
      <c r="C51" s="25" t="s">
        <v>31</v>
      </c>
      <c r="D51" s="41">
        <f>+'dati assoluti'!E51/'dati assoluti'!$H51*100</f>
        <v>33.783783783783782</v>
      </c>
      <c r="E51" s="41">
        <f>+'dati assoluti'!F51/'dati assoluti'!$H51*100</f>
        <v>10.810810810810811</v>
      </c>
      <c r="F51" s="41">
        <f>+'dati assoluti'!G51/'dati assoluti'!$H51*100</f>
        <v>55.405405405405403</v>
      </c>
      <c r="G51" s="44">
        <f>+'dati assoluti'!H51/'dati assoluti'!$H51*100</f>
        <v>100</v>
      </c>
      <c r="H51" s="41"/>
      <c r="I51" s="41">
        <f>+'dati assoluti'!J51/'dati assoluti'!$M51*100</f>
        <v>29.874776386404296</v>
      </c>
      <c r="J51" s="41">
        <f>+'dati assoluti'!K51/'dati assoluti'!$M51*100</f>
        <v>24.150268336314848</v>
      </c>
      <c r="K51" s="41">
        <f>+'dati assoluti'!L51/'dati assoluti'!$M51*100</f>
        <v>45.974955277280863</v>
      </c>
      <c r="L51" s="44">
        <f>+'dati assoluti'!M51/'dati assoluti'!$M51*100</f>
        <v>100</v>
      </c>
      <c r="M51" s="41"/>
      <c r="N51" s="41">
        <f>+'dati assoluti'!O51/'dati assoluti'!$R51*100</f>
        <v>14.578587699316628</v>
      </c>
      <c r="O51" s="41">
        <f>+'dati assoluti'!P51/'dati assoluti'!$R51*100</f>
        <v>68.56492027334852</v>
      </c>
      <c r="P51" s="41">
        <f>+'dati assoluti'!Q51/'dati assoluti'!$R51*100</f>
        <v>16.856492027334852</v>
      </c>
      <c r="Q51" s="44">
        <f>+'dati assoluti'!R51/'dati assoluti'!$R51*100</f>
        <v>100</v>
      </c>
    </row>
    <row r="52" spans="1:17" ht="9" customHeight="1" x14ac:dyDescent="0.25">
      <c r="A52" s="33"/>
      <c r="B52" s="34"/>
      <c r="C52" s="25"/>
      <c r="D52" s="41"/>
      <c r="E52" s="41"/>
      <c r="F52" s="41"/>
      <c r="G52" s="44"/>
      <c r="H52" s="42"/>
      <c r="I52" s="41"/>
      <c r="J52" s="41"/>
      <c r="K52" s="41"/>
      <c r="L52" s="44"/>
      <c r="M52" s="42"/>
      <c r="N52" s="41"/>
      <c r="O52" s="41"/>
      <c r="P52" s="41"/>
      <c r="Q52" s="44"/>
    </row>
    <row r="53" spans="1:17" ht="9" customHeight="1" x14ac:dyDescent="0.25">
      <c r="A53" s="33"/>
      <c r="B53" s="34"/>
      <c r="C53" s="25" t="s">
        <v>24</v>
      </c>
      <c r="D53" s="41">
        <f>+'dati assoluti'!E53/'dati assoluti'!$H53*100</f>
        <v>10.580455547391624</v>
      </c>
      <c r="E53" s="41">
        <f>+'dati assoluti'!F53/'dati assoluti'!$H53*100</f>
        <v>4.0211074744506048</v>
      </c>
      <c r="F53" s="41">
        <f>+'dati assoluti'!G53/'dati assoluti'!$H53*100</f>
        <v>85.398436978157775</v>
      </c>
      <c r="G53" s="44">
        <f>+'dati assoluti'!H53/'dati assoluti'!$H53*100</f>
        <v>100</v>
      </c>
      <c r="H53" s="41"/>
      <c r="I53" s="41">
        <f>+'dati assoluti'!J53/'dati assoluti'!$M53*100</f>
        <v>31.042476307356655</v>
      </c>
      <c r="J53" s="41">
        <f>+'dati assoluti'!K53/'dati assoluti'!$M53*100</f>
        <v>19.506374855116928</v>
      </c>
      <c r="K53" s="41">
        <f>+'dati assoluti'!L53/'dati assoluti'!$M53*100</f>
        <v>49.451148837526418</v>
      </c>
      <c r="L53" s="44">
        <f>+'dati assoluti'!M53/'dati assoluti'!$M53*100</f>
        <v>100</v>
      </c>
      <c r="M53" s="41"/>
      <c r="N53" s="41">
        <f>+'dati assoluti'!O53/'dati assoluti'!$R53*100</f>
        <v>27.935075332993669</v>
      </c>
      <c r="O53" s="41">
        <f>+'dati assoluti'!P53/'dati assoluti'!$R53*100</f>
        <v>47.070383579590946</v>
      </c>
      <c r="P53" s="41">
        <f>+'dati assoluti'!Q53/'dati assoluti'!$R53*100</f>
        <v>24.994541087415385</v>
      </c>
      <c r="Q53" s="44">
        <f>+'dati assoluti'!R53/'dati assoluti'!$R53*100</f>
        <v>100</v>
      </c>
    </row>
    <row r="54" spans="1:17" ht="9" customHeight="1" x14ac:dyDescent="0.25">
      <c r="A54" s="33"/>
      <c r="B54" s="34"/>
      <c r="C54" s="25"/>
      <c r="D54" s="41"/>
      <c r="E54" s="41"/>
      <c r="F54" s="41"/>
      <c r="G54" s="44"/>
      <c r="H54" s="43"/>
      <c r="I54" s="41"/>
      <c r="J54" s="41"/>
      <c r="K54" s="41"/>
      <c r="L54" s="44"/>
      <c r="M54" s="43"/>
      <c r="N54" s="41"/>
      <c r="O54" s="41"/>
      <c r="P54" s="41"/>
      <c r="Q54" s="44"/>
    </row>
    <row r="55" spans="1:17" ht="9" customHeight="1" x14ac:dyDescent="0.25">
      <c r="A55" s="33"/>
      <c r="B55" s="34"/>
      <c r="C55" s="19" t="s">
        <v>25</v>
      </c>
      <c r="D55" s="47">
        <f>+'dati assoluti'!E55/'dati assoluti'!$H55*100</f>
        <v>16.710716227108289</v>
      </c>
      <c r="E55" s="47">
        <f>+'dati assoluti'!F55/'dati assoluti'!$H55*100</f>
        <v>7.1416521396839681</v>
      </c>
      <c r="F55" s="47">
        <f>+'dati assoluti'!G55/'dati assoluti'!$H55*100</f>
        <v>76.147631633207752</v>
      </c>
      <c r="G55" s="47">
        <f>+'dati assoluti'!H55/'dati assoluti'!$H55*100</f>
        <v>100</v>
      </c>
      <c r="H55" s="48"/>
      <c r="I55" s="47">
        <f>+'dati assoluti'!J55/'dati assoluti'!$M55*100</f>
        <v>49.119226161423434</v>
      </c>
      <c r="J55" s="47">
        <f>+'dati assoluti'!K55/'dati assoluti'!$M55*100</f>
        <v>27.763233793317653</v>
      </c>
      <c r="K55" s="47">
        <f>+'dati assoluti'!L55/'dati assoluti'!$M55*100</f>
        <v>23.117540045258909</v>
      </c>
      <c r="L55" s="47">
        <f>+'dati assoluti'!M55/'dati assoluti'!$M55*100</f>
        <v>100</v>
      </c>
      <c r="M55" s="48"/>
      <c r="N55" s="47">
        <f>+'dati assoluti'!O55/'dati assoluti'!$R55*100</f>
        <v>51.029547837887854</v>
      </c>
      <c r="O55" s="47">
        <f>+'dati assoluti'!P55/'dati assoluti'!$R55*100</f>
        <v>41.759299241255938</v>
      </c>
      <c r="P55" s="47">
        <f>+'dati assoluti'!Q55/'dati assoluti'!$R55*100</f>
        <v>7.2111529208562093</v>
      </c>
      <c r="Q55" s="47">
        <f>+'dati assoluti'!R55/'dati assoluti'!$R55*100</f>
        <v>100</v>
      </c>
    </row>
    <row r="56" spans="1:17" ht="13.5" customHeight="1" x14ac:dyDescent="0.25">
      <c r="A56" s="54" t="s">
        <v>23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</row>
    <row r="57" spans="1:17" ht="9" customHeight="1" x14ac:dyDescent="0.25">
      <c r="A57" s="33">
        <v>1</v>
      </c>
      <c r="B57" s="34"/>
      <c r="C57" s="25" t="s">
        <v>7</v>
      </c>
      <c r="D57" s="41">
        <f>+'dati assoluti'!E57/'dati assoluti'!$H57*100</f>
        <v>17.956469165659009</v>
      </c>
      <c r="E57" s="41">
        <f>+'dati assoluti'!F57/'dati assoluti'!$H57*100</f>
        <v>62.394195888754531</v>
      </c>
      <c r="F57" s="41">
        <f>+'dati assoluti'!G57/'dati assoluti'!$H57*100</f>
        <v>19.649334945586457</v>
      </c>
      <c r="G57" s="44">
        <f>+'dati assoluti'!H57/'dati assoluti'!$H57*100</f>
        <v>100</v>
      </c>
      <c r="H57" s="41"/>
      <c r="I57" s="41">
        <f>+'dati assoluti'!J57/'dati assoluti'!$M57*100</f>
        <v>20.896924160601081</v>
      </c>
      <c r="J57" s="41">
        <f>+'dati assoluti'!K57/'dati assoluti'!$M57*100</f>
        <v>74.571495656257341</v>
      </c>
      <c r="K57" s="41">
        <f>+'dati assoluti'!L57/'dati assoluti'!$M57*100</f>
        <v>4.5315801831415827</v>
      </c>
      <c r="L57" s="44">
        <f>+'dati assoluti'!M57/'dati assoluti'!$M57*100</f>
        <v>100</v>
      </c>
      <c r="M57" s="41"/>
      <c r="N57" s="41">
        <f>+'dati assoluti'!O57/'dati assoluti'!$R57*100</f>
        <v>11.979526905519435</v>
      </c>
      <c r="O57" s="41">
        <f>+'dati assoluti'!P57/'dati assoluti'!$R57*100</f>
        <v>86.927652510720705</v>
      </c>
      <c r="P57" s="41">
        <f>+'dati assoluti'!Q57/'dati assoluti'!$R57*100</f>
        <v>1.0928205837598561</v>
      </c>
      <c r="Q57" s="44">
        <f>+'dati assoluti'!R57/'dati assoluti'!$R57*100</f>
        <v>100</v>
      </c>
    </row>
    <row r="58" spans="1:17" ht="9" customHeight="1" x14ac:dyDescent="0.25">
      <c r="A58" s="33">
        <v>2</v>
      </c>
      <c r="B58" s="34"/>
      <c r="C58" s="25" t="s">
        <v>27</v>
      </c>
      <c r="D58" s="41">
        <f>+'dati assoluti'!E58/'dati assoluti'!$H58*100</f>
        <v>18.871252204585538</v>
      </c>
      <c r="E58" s="41">
        <f>+'dati assoluti'!F58/'dati assoluti'!$H58*100</f>
        <v>17.989417989417987</v>
      </c>
      <c r="F58" s="41">
        <f>+'dati assoluti'!G58/'dati assoluti'!$H58*100</f>
        <v>63.139329805996468</v>
      </c>
      <c r="G58" s="44">
        <f>+'dati assoluti'!H58/'dati assoluti'!$H58*100</f>
        <v>100</v>
      </c>
      <c r="H58" s="41"/>
      <c r="I58" s="41">
        <f>+'dati assoluti'!J58/'dati assoluti'!$M58*100</f>
        <v>25.737079431148107</v>
      </c>
      <c r="J58" s="41">
        <f>+'dati assoluti'!K58/'dati assoluti'!$M58*100</f>
        <v>42.421089143253553</v>
      </c>
      <c r="K58" s="41">
        <f>+'dati assoluti'!L58/'dati assoluti'!$M58*100</f>
        <v>31.841831425598333</v>
      </c>
      <c r="L58" s="44">
        <f>+'dati assoluti'!M58/'dati assoluti'!$M58*100</f>
        <v>100</v>
      </c>
      <c r="M58" s="41"/>
      <c r="N58" s="41">
        <f>+'dati assoluti'!O58/'dati assoluti'!R58*100</f>
        <v>45.454545454545453</v>
      </c>
      <c r="O58" s="41">
        <f>+'dati assoluti'!P58/'dati assoluti'!$R58*100</f>
        <v>53.096429187510786</v>
      </c>
      <c r="P58" s="41">
        <f>+'dati assoluti'!Q58/'dati assoluti'!$R58*100</f>
        <v>1.449025357943764</v>
      </c>
      <c r="Q58" s="44">
        <f>+'dati assoluti'!R58/'dati assoluti'!$R58*100</f>
        <v>100</v>
      </c>
    </row>
    <row r="59" spans="1:17" ht="9" customHeight="1" x14ac:dyDescent="0.25">
      <c r="A59" s="33">
        <v>3</v>
      </c>
      <c r="B59" s="34"/>
      <c r="C59" s="27" t="s">
        <v>8</v>
      </c>
      <c r="D59" s="41">
        <f>+'dati assoluti'!E59/'dati assoluti'!$H59*100</f>
        <v>10.567604983848639</v>
      </c>
      <c r="E59" s="41">
        <f>+'dati assoluti'!F59/'dati assoluti'!$H59*100</f>
        <v>38.394093216428246</v>
      </c>
      <c r="F59" s="41">
        <f>+'dati assoluti'!G59/'dati assoluti'!$H59*100</f>
        <v>51.038301799723115</v>
      </c>
      <c r="G59" s="44">
        <f>+'dati assoluti'!H59/'dati assoluti'!$H59*100</f>
        <v>100</v>
      </c>
      <c r="H59" s="41"/>
      <c r="I59" s="41">
        <f>+'dati assoluti'!J59/'dati assoluti'!$M59*100</f>
        <v>12.14123477183564</v>
      </c>
      <c r="J59" s="41">
        <f>+'dati assoluti'!K59/'dati assoluti'!$M59*100</f>
        <v>75.676233739417725</v>
      </c>
      <c r="K59" s="41">
        <f>+'dati assoluti'!L59/'dati assoluti'!$M59*100</f>
        <v>12.182531488746646</v>
      </c>
      <c r="L59" s="44">
        <f>+'dati assoluti'!M59/'dati assoluti'!$M59*100</f>
        <v>100</v>
      </c>
      <c r="M59" s="41"/>
      <c r="N59" s="41">
        <f>+'dati assoluti'!O59/'dati assoluti'!R59*100</f>
        <v>8.9148527528809218</v>
      </c>
      <c r="O59" s="41">
        <f>+'dati assoluti'!P59/'dati assoluti'!$R59*100</f>
        <v>88.732394366197184</v>
      </c>
      <c r="P59" s="41">
        <f>+'dati assoluti'!Q59/'dati assoluti'!$R59*100</f>
        <v>2.3527528809218952</v>
      </c>
      <c r="Q59" s="44">
        <f>+'dati assoluti'!R59/'dati assoluti'!$R59*100</f>
        <v>100</v>
      </c>
    </row>
    <row r="60" spans="1:17" ht="9" customHeight="1" x14ac:dyDescent="0.25">
      <c r="A60" s="33">
        <v>4</v>
      </c>
      <c r="B60" s="34"/>
      <c r="C60" s="25" t="s">
        <v>11</v>
      </c>
      <c r="D60" s="41">
        <f>+'dati assoluti'!E60/'dati assoluti'!$H60*100</f>
        <v>7.9726651480637818</v>
      </c>
      <c r="E60" s="41">
        <f>+'dati assoluti'!F60/'dati assoluti'!$H60*100</f>
        <v>51.708428246013668</v>
      </c>
      <c r="F60" s="41">
        <f>+'dati assoluti'!G60/'dati assoluti'!$H60*100</f>
        <v>40.31890660592255</v>
      </c>
      <c r="G60" s="44">
        <f>+'dati assoluti'!H60/'dati assoluti'!$H60*100</f>
        <v>100</v>
      </c>
      <c r="H60" s="41"/>
      <c r="I60" s="41">
        <f>+'dati assoluti'!J60/'dati assoluti'!$M60*100</f>
        <v>14.76293103448276</v>
      </c>
      <c r="J60" s="41">
        <f>+'dati assoluti'!K60/'dati assoluti'!$M60*100</f>
        <v>73.275862068965509</v>
      </c>
      <c r="K60" s="41">
        <f>+'dati assoluti'!L60/'dati assoluti'!$M60*100</f>
        <v>11.961206896551724</v>
      </c>
      <c r="L60" s="44">
        <f>+'dati assoluti'!M60/'dati assoluti'!$M60*100</f>
        <v>100</v>
      </c>
      <c r="M60" s="41"/>
      <c r="N60" s="41">
        <f>+'dati assoluti'!O60/'dati assoluti'!R60*100</f>
        <v>5.4505813953488369</v>
      </c>
      <c r="O60" s="41">
        <f>+'dati assoluti'!P60/'dati assoluti'!$R60*100</f>
        <v>92.07848837209302</v>
      </c>
      <c r="P60" s="41">
        <f>+'dati assoluti'!Q60/'dati assoluti'!$R60*100</f>
        <v>2.4709302325581395</v>
      </c>
      <c r="Q60" s="44">
        <f>+'dati assoluti'!R60/'dati assoluti'!$R60*100</f>
        <v>100</v>
      </c>
    </row>
    <row r="61" spans="1:17" ht="9" customHeight="1" x14ac:dyDescent="0.25">
      <c r="A61" s="33">
        <v>5</v>
      </c>
      <c r="B61" s="34"/>
      <c r="C61" s="27" t="s">
        <v>9</v>
      </c>
      <c r="D61" s="41">
        <f>+'dati assoluti'!E61/'dati assoluti'!$H61*100</f>
        <v>9.7759674134419541</v>
      </c>
      <c r="E61" s="41">
        <f>+'dati assoluti'!F61/'dati assoluti'!$H61*100</f>
        <v>52.138492871690424</v>
      </c>
      <c r="F61" s="41">
        <f>+'dati assoluti'!G61/'dati assoluti'!$H61*100</f>
        <v>38.085539714867615</v>
      </c>
      <c r="G61" s="44">
        <f>+'dati assoluti'!H61/'dati assoluti'!$H61*100</f>
        <v>100</v>
      </c>
      <c r="H61" s="41"/>
      <c r="I61" s="41">
        <f>+'dati assoluti'!J61/'dati assoluti'!$M61*100</f>
        <v>13.010446343779677</v>
      </c>
      <c r="J61" s="41">
        <f>+'dati assoluti'!K61/'dati assoluti'!$M61*100</f>
        <v>71.320037986704648</v>
      </c>
      <c r="K61" s="41">
        <f>+'dati assoluti'!L61/'dati assoluti'!$M61*100</f>
        <v>15.669515669515668</v>
      </c>
      <c r="L61" s="44">
        <f>+'dati assoluti'!M61/'dati assoluti'!$M61*100</f>
        <v>100</v>
      </c>
      <c r="M61" s="41"/>
      <c r="N61" s="41">
        <f>+'dati assoluti'!O61/'dati assoluti'!R61*100</f>
        <v>15.785019043588658</v>
      </c>
      <c r="O61" s="41">
        <f>+'dati assoluti'!P61/'dati assoluti'!$R61*100</f>
        <v>72.323317816335162</v>
      </c>
      <c r="P61" s="41">
        <f>+'dati assoluti'!Q61/'dati assoluti'!$R61*100</f>
        <v>11.891663140076174</v>
      </c>
      <c r="Q61" s="44">
        <f>+'dati assoluti'!R61/'dati assoluti'!$R61*100</f>
        <v>100</v>
      </c>
    </row>
    <row r="62" spans="1:17" ht="9" customHeight="1" x14ac:dyDescent="0.25">
      <c r="A62" s="33">
        <v>6</v>
      </c>
      <c r="B62" s="34"/>
      <c r="C62" s="27" t="s">
        <v>16</v>
      </c>
      <c r="D62" s="41">
        <f>+'dati assoluti'!E62/'dati assoluti'!$H62*100</f>
        <v>61.555392516507702</v>
      </c>
      <c r="E62" s="41">
        <f>+'dati assoluti'!F62/'dati assoluti'!$H62*100</f>
        <v>17.828319882611883</v>
      </c>
      <c r="F62" s="41">
        <f>+'dati assoluti'!G62/'dati assoluti'!$H62*100</f>
        <v>20.616287600880412</v>
      </c>
      <c r="G62" s="44">
        <f>+'dati assoluti'!H62/'dati assoluti'!$H62*100</f>
        <v>100</v>
      </c>
      <c r="H62" s="41"/>
      <c r="I62" s="41">
        <f>+'dati assoluti'!J62/'dati assoluti'!$M62*100</f>
        <v>51.934206518428269</v>
      </c>
      <c r="J62" s="41">
        <f>+'dati assoluti'!K62/'dati assoluti'!$M62*100</f>
        <v>44.166920499543103</v>
      </c>
      <c r="K62" s="41">
        <f>+'dati assoluti'!L62/'dati assoluti'!$M62*100</f>
        <v>3.8988729820286325</v>
      </c>
      <c r="L62" s="44">
        <f>+'dati assoluti'!M62/'dati assoluti'!$M62*100</f>
        <v>100</v>
      </c>
      <c r="M62" s="41"/>
      <c r="N62" s="41">
        <f>+'dati assoluti'!O62/'dati assoluti'!R62*100</f>
        <v>45.204336947456213</v>
      </c>
      <c r="O62" s="41">
        <f>+'dati assoluti'!P62/'dati assoluti'!$R62*100</f>
        <v>54.399499582985825</v>
      </c>
      <c r="P62" s="41">
        <f>+'dati assoluti'!Q62/'dati assoluti'!$R62*100</f>
        <v>0.396163469557965</v>
      </c>
      <c r="Q62" s="44">
        <f>+'dati assoluti'!R62/'dati assoluti'!$R62*100</f>
        <v>100</v>
      </c>
    </row>
    <row r="63" spans="1:17" ht="9" customHeight="1" x14ac:dyDescent="0.25">
      <c r="A63" s="33">
        <v>7</v>
      </c>
      <c r="B63" s="34"/>
      <c r="C63" s="27" t="s">
        <v>17</v>
      </c>
      <c r="D63" s="41">
        <f>+'dati assoluti'!E63/'dati assoluti'!$H63*100</f>
        <v>56.598818122127383</v>
      </c>
      <c r="E63" s="41">
        <f>+'dati assoluti'!F63/'dati assoluti'!$H63*100</f>
        <v>10.768220617202889</v>
      </c>
      <c r="F63" s="41">
        <f>+'dati assoluti'!G63/'dati assoluti'!$H63*100</f>
        <v>32.632961260669731</v>
      </c>
      <c r="G63" s="44">
        <f>+'dati assoluti'!H63/'dati assoluti'!$H63*100</f>
        <v>100</v>
      </c>
      <c r="H63" s="41"/>
      <c r="I63" s="41">
        <f>+'dati assoluti'!J63/'dati assoluti'!$M63*100</f>
        <v>46.993810786914239</v>
      </c>
      <c r="J63" s="41">
        <f>+'dati assoluti'!K63/'dati assoluti'!$M63*100</f>
        <v>41.55614500442087</v>
      </c>
      <c r="K63" s="41">
        <f>+'dati assoluti'!L63/'dati assoluti'!$M63*100</f>
        <v>11.450044208664899</v>
      </c>
      <c r="L63" s="44">
        <f>+'dati assoluti'!M63/'dati assoluti'!$M63*100</f>
        <v>100</v>
      </c>
      <c r="M63" s="41"/>
      <c r="N63" s="41">
        <f>+'dati assoluti'!O63/'dati assoluti'!R63*100</f>
        <v>63.129070455891053</v>
      </c>
      <c r="O63" s="41">
        <f>+'dati assoluti'!P63/'dati assoluti'!$R63*100</f>
        <v>35.375962107756074</v>
      </c>
      <c r="P63" s="41">
        <f>+'dati assoluti'!Q63/'dati assoluti'!$R63*100</f>
        <v>1.4949674363528715</v>
      </c>
      <c r="Q63" s="44">
        <f>+'dati assoluti'!R63/'dati assoluti'!$R63*100</f>
        <v>100</v>
      </c>
    </row>
    <row r="64" spans="1:17" ht="9" customHeight="1" x14ac:dyDescent="0.25">
      <c r="A64" s="33">
        <v>8</v>
      </c>
      <c r="B64" s="34"/>
      <c r="C64" s="28" t="s">
        <v>28</v>
      </c>
      <c r="D64" s="41">
        <f>+'dati assoluti'!E64/'dati assoluti'!$H64*100</f>
        <v>3.5844673083305674</v>
      </c>
      <c r="E64" s="41">
        <f>+'dati assoluti'!F64/'dati assoluti'!$H64*100</f>
        <v>2.8542980418187853</v>
      </c>
      <c r="F64" s="41">
        <f>+'dati assoluti'!G64/'dati assoluti'!$H64*100</f>
        <v>93.561234649850647</v>
      </c>
      <c r="G64" s="44">
        <f>+'dati assoluti'!H64/'dati assoluti'!$H64*100</f>
        <v>100</v>
      </c>
      <c r="H64" s="41"/>
      <c r="I64" s="41">
        <f>+'dati assoluti'!J64/'dati assoluti'!$M64*100</f>
        <v>9.5630372492836671</v>
      </c>
      <c r="J64" s="41">
        <f>+'dati assoluti'!K64/'dati assoluti'!$M64*100</f>
        <v>9.2765042979942685</v>
      </c>
      <c r="K64" s="41">
        <f>+'dati assoluti'!L64/'dati assoluti'!$M64*100</f>
        <v>81.160458452722068</v>
      </c>
      <c r="L64" s="44">
        <f>+'dati assoluti'!M64/'dati assoluti'!$M64*100</f>
        <v>100</v>
      </c>
      <c r="M64" s="41"/>
      <c r="N64" s="41">
        <f>+'dati assoluti'!O64/'dati assoluti'!R64*100</f>
        <v>55.187445510026159</v>
      </c>
      <c r="O64" s="41">
        <f>+'dati assoluti'!P64/'dati assoluti'!$R64*100</f>
        <v>41.644870677128743</v>
      </c>
      <c r="P64" s="41">
        <f>+'dati assoluti'!Q64/'dati assoluti'!$R64*100</f>
        <v>3.1676838128451035</v>
      </c>
      <c r="Q64" s="44">
        <f>+'dati assoluti'!R64/'dati assoluti'!$R64*100</f>
        <v>100</v>
      </c>
    </row>
    <row r="65" spans="1:17" ht="9" customHeight="1" x14ac:dyDescent="0.25">
      <c r="A65" s="33">
        <v>9</v>
      </c>
      <c r="B65" s="34"/>
      <c r="C65" s="25" t="s">
        <v>12</v>
      </c>
      <c r="D65" s="41">
        <f>+'dati assoluti'!E65/'dati assoluti'!$H65*100</f>
        <v>4.4334975369458132</v>
      </c>
      <c r="E65" s="41">
        <f>+'dati assoluti'!F65/'dati assoluti'!$H65*100</f>
        <v>70.443349753694591</v>
      </c>
      <c r="F65" s="41">
        <f>+'dati assoluti'!G65/'dati assoluti'!$H65*100</f>
        <v>25.123152709359609</v>
      </c>
      <c r="G65" s="44">
        <f>+'dati assoluti'!H65/'dati assoluti'!$H65*100</f>
        <v>100</v>
      </c>
      <c r="H65" s="41"/>
      <c r="I65" s="41">
        <f>+'dati assoluti'!J65/'dati assoluti'!$M65*100</f>
        <v>2.1788990825688073</v>
      </c>
      <c r="J65" s="41">
        <f>+'dati assoluti'!K65/'dati assoluti'!$M65*100</f>
        <v>94.38073394495413</v>
      </c>
      <c r="K65" s="41">
        <f>+'dati assoluti'!L65/'dati assoluti'!$M65*100</f>
        <v>3.4403669724770642</v>
      </c>
      <c r="L65" s="44">
        <f>+'dati assoluti'!M65/'dati assoluti'!$M65*100</f>
        <v>100</v>
      </c>
      <c r="M65" s="41"/>
      <c r="N65" s="41">
        <f>+'dati assoluti'!O65/'dati assoluti'!R65*100</f>
        <v>1.1963023382272975</v>
      </c>
      <c r="O65" s="41">
        <f>+'dati assoluti'!P65/'dati assoluti'!$R65*100</f>
        <v>98.096791734638387</v>
      </c>
      <c r="P65" s="41">
        <f>+'dati assoluti'!Q65/'dati assoluti'!$R65*100</f>
        <v>0.70690592713431211</v>
      </c>
      <c r="Q65" s="44">
        <f>+'dati assoluti'!R65/'dati assoluti'!$R65*100</f>
        <v>100</v>
      </c>
    </row>
    <row r="66" spans="1:17" ht="12" customHeight="1" x14ac:dyDescent="0.25">
      <c r="A66" s="33">
        <v>10</v>
      </c>
      <c r="B66" s="34"/>
      <c r="C66" s="25" t="s">
        <v>15</v>
      </c>
      <c r="D66" s="41">
        <f>+'dati assoluti'!E66/'dati assoluti'!$H66*100</f>
        <v>53.790613718411549</v>
      </c>
      <c r="E66" s="41">
        <f>+'dati assoluti'!F66/'dati assoluti'!$H66*100</f>
        <v>29.061371841155236</v>
      </c>
      <c r="F66" s="41">
        <f>+'dati assoluti'!G66/'dati assoluti'!$H66*100</f>
        <v>17.148014440433212</v>
      </c>
      <c r="G66" s="44">
        <f>+'dati assoluti'!H66/'dati assoluti'!$H66*100</f>
        <v>100</v>
      </c>
      <c r="H66" s="41"/>
      <c r="I66" s="41">
        <f>+'dati assoluti'!J66/'dati assoluti'!$M66*100</f>
        <v>40.182648401826484</v>
      </c>
      <c r="J66" s="41">
        <f>+'dati assoluti'!K66/'dati assoluti'!$M66*100</f>
        <v>49.847792998477928</v>
      </c>
      <c r="K66" s="41">
        <f>+'dati assoluti'!L66/'dati assoluti'!$M66*100</f>
        <v>9.9695585996955849</v>
      </c>
      <c r="L66" s="44">
        <f>+'dati assoluti'!M66/'dati assoluti'!$M66*100</f>
        <v>100</v>
      </c>
      <c r="M66" s="41"/>
      <c r="N66" s="41">
        <f>+'dati assoluti'!O66/'dati assoluti'!R66*100</f>
        <v>65.045248868778287</v>
      </c>
      <c r="O66" s="41">
        <f>+'dati assoluti'!P66/'dati assoluti'!$R66*100</f>
        <v>31.862745098039213</v>
      </c>
      <c r="P66" s="41">
        <f>+'dati assoluti'!Q66/'dati assoluti'!$R66*100</f>
        <v>3.0920060331825039</v>
      </c>
      <c r="Q66" s="44">
        <f>+'dati assoluti'!R66/'dati assoluti'!$R66*100</f>
        <v>100</v>
      </c>
    </row>
    <row r="67" spans="1:17" ht="9" customHeight="1" x14ac:dyDescent="0.25">
      <c r="A67" s="33">
        <v>11</v>
      </c>
      <c r="B67" s="34"/>
      <c r="C67" s="28" t="s">
        <v>10</v>
      </c>
      <c r="D67" s="41">
        <f>+'dati assoluti'!E67/'dati assoluti'!$H67*100</f>
        <v>2.4</v>
      </c>
      <c r="E67" s="41">
        <f>+'dati assoluti'!F67/'dati assoluti'!$H67*100</f>
        <v>65.600000000000009</v>
      </c>
      <c r="F67" s="41">
        <f>+'dati assoluti'!G67/'dati assoluti'!$H67*100</f>
        <v>32</v>
      </c>
      <c r="G67" s="44">
        <f>+'dati assoluti'!H67/'dati assoluti'!$H67*100</f>
        <v>100</v>
      </c>
      <c r="H67" s="41"/>
      <c r="I67" s="41">
        <f>+'dati assoluti'!J67/'dati assoluti'!$M67*100</f>
        <v>2.4193548387096775</v>
      </c>
      <c r="J67" s="41">
        <f>+'dati assoluti'!K67/'dati assoluti'!$M67*100</f>
        <v>88.44086021505376</v>
      </c>
      <c r="K67" s="41">
        <f>+'dati assoluti'!L67/'dati assoluti'!$M67*100</f>
        <v>9.1397849462365599</v>
      </c>
      <c r="L67" s="44">
        <f>+'dati assoluti'!M67/'dati assoluti'!$M67*100</f>
        <v>100</v>
      </c>
      <c r="M67" s="41"/>
      <c r="N67" s="41">
        <f>+'dati assoluti'!O67/'dati assoluti'!R67*100</f>
        <v>1.9933554817275747</v>
      </c>
      <c r="O67" s="41">
        <f>+'dati assoluti'!P67/'dati assoluti'!$R67*100</f>
        <v>96.677740863787378</v>
      </c>
      <c r="P67" s="41">
        <f>+'dati assoluti'!Q67/'dati assoluti'!$R67*100</f>
        <v>1.3289036544850499</v>
      </c>
      <c r="Q67" s="44">
        <f>+'dati assoluti'!R67/'dati assoluti'!$R67*100</f>
        <v>100</v>
      </c>
    </row>
    <row r="68" spans="1:17" ht="9" customHeight="1" x14ac:dyDescent="0.25">
      <c r="A68" s="33">
        <v>12</v>
      </c>
      <c r="B68" s="34"/>
      <c r="C68" s="27" t="s">
        <v>18</v>
      </c>
      <c r="D68" s="41">
        <f>+'dati assoluti'!E68/'dati assoluti'!$H68*100</f>
        <v>3.3346888979259859</v>
      </c>
      <c r="E68" s="41">
        <f>+'dati assoluti'!F68/'dati assoluti'!$H68*100</f>
        <v>2.6840178934526229</v>
      </c>
      <c r="F68" s="41">
        <f>+'dati assoluti'!G68/'dati assoluti'!$H68*100</f>
        <v>93.981293208621381</v>
      </c>
      <c r="G68" s="44">
        <f>+'dati assoluti'!H68/'dati assoluti'!$H68*100</f>
        <v>100</v>
      </c>
      <c r="H68" s="41"/>
      <c r="I68" s="41">
        <f>+'dati assoluti'!J68/'dati assoluti'!$M68*100</f>
        <v>26.408839779005529</v>
      </c>
      <c r="J68" s="41">
        <f>+'dati assoluti'!K68/'dati assoluti'!$M68*100</f>
        <v>25.745856353591162</v>
      </c>
      <c r="K68" s="41">
        <f>+'dati assoluti'!L68/'dati assoluti'!$M68*100</f>
        <v>47.845303867403317</v>
      </c>
      <c r="L68" s="44">
        <f>+'dati assoluti'!M68/'dati assoluti'!$M68*100</f>
        <v>100</v>
      </c>
      <c r="M68" s="41"/>
      <c r="N68" s="41">
        <f>+'dati assoluti'!O68/'dati assoluti'!R68*100</f>
        <v>46.700507614213201</v>
      </c>
      <c r="O68" s="41">
        <f>+'dati assoluti'!P68/'dati assoluti'!$R68*100</f>
        <v>39.424703891708965</v>
      </c>
      <c r="P68" s="41">
        <f>+'dati assoluti'!Q68/'dati assoluti'!$R68*100</f>
        <v>13.874788494077833</v>
      </c>
      <c r="Q68" s="44">
        <f>+'dati assoluti'!R68/'dati assoluti'!$R68*100</f>
        <v>100</v>
      </c>
    </row>
    <row r="69" spans="1:17" ht="9" customHeight="1" x14ac:dyDescent="0.25">
      <c r="A69" s="33">
        <v>13</v>
      </c>
      <c r="B69" s="34"/>
      <c r="C69" s="25" t="s">
        <v>14</v>
      </c>
      <c r="D69" s="41">
        <f>+'dati assoluti'!E69/'dati assoluti'!$H69*100</f>
        <v>4.4776119402985071</v>
      </c>
      <c r="E69" s="41">
        <f>+'dati assoluti'!F69/'dati assoluti'!$H69*100</f>
        <v>52.985074626865668</v>
      </c>
      <c r="F69" s="41">
        <f>+'dati assoluti'!G69/'dati assoluti'!$H69*100</f>
        <v>42.537313432835823</v>
      </c>
      <c r="G69" s="44">
        <f>+'dati assoluti'!H69/'dati assoluti'!$H69*100</f>
        <v>100</v>
      </c>
      <c r="H69" s="41"/>
      <c r="I69" s="41">
        <f>+'dati assoluti'!J69/'dati assoluti'!$M69*100</f>
        <v>1.4752370916754478</v>
      </c>
      <c r="J69" s="41">
        <f>+'dati assoluti'!K69/'dati assoluti'!$M69*100</f>
        <v>94.731296101159117</v>
      </c>
      <c r="K69" s="41">
        <f>+'dati assoluti'!L69/'dati assoluti'!$M69*100</f>
        <v>3.7934668071654376</v>
      </c>
      <c r="L69" s="44">
        <f>+'dati assoluti'!M69/'dati assoluti'!$M69*100</f>
        <v>100</v>
      </c>
      <c r="M69" s="41"/>
      <c r="N69" s="41">
        <f>+'dati assoluti'!O69/'dati assoluti'!R69*100</f>
        <v>0.89073634204275531</v>
      </c>
      <c r="O69" s="41">
        <f>+'dati assoluti'!P69/'dati assoluti'!$R69*100</f>
        <v>97.743467933491686</v>
      </c>
      <c r="P69" s="41">
        <f>+'dati assoluti'!Q69/'dati assoluti'!$R69*100</f>
        <v>1.3657957244655583</v>
      </c>
      <c r="Q69" s="44">
        <f>+'dati assoluti'!R69/'dati assoluti'!$R69*100</f>
        <v>100</v>
      </c>
    </row>
    <row r="70" spans="1:17" ht="9" customHeight="1" x14ac:dyDescent="0.25">
      <c r="A70" s="33">
        <v>14</v>
      </c>
      <c r="B70" s="34"/>
      <c r="C70" s="25" t="s">
        <v>29</v>
      </c>
      <c r="D70" s="41">
        <f>+'dati assoluti'!E70/'dati assoluti'!$H70*100</f>
        <v>41.639344262295083</v>
      </c>
      <c r="E70" s="41">
        <f>+'dati assoluti'!F70/'dati assoluti'!$H70*100</f>
        <v>50.163934426229503</v>
      </c>
      <c r="F70" s="41">
        <f>+'dati assoluti'!G70/'dati assoluti'!$H70*100</f>
        <v>8.1967213114754092</v>
      </c>
      <c r="G70" s="44">
        <f>+'dati assoluti'!H70/'dati assoluti'!$H70*100</f>
        <v>100</v>
      </c>
      <c r="H70" s="41"/>
      <c r="I70" s="41">
        <f>+'dati assoluti'!J70/'dati assoluti'!$M70*100</f>
        <v>16.77215189873418</v>
      </c>
      <c r="J70" s="41">
        <f>+'dati assoluti'!K70/'dati assoluti'!$M70*100</f>
        <v>81.51898734177216</v>
      </c>
      <c r="K70" s="41">
        <f>+'dati assoluti'!L70/'dati assoluti'!$M70*100</f>
        <v>1.7088607594936709</v>
      </c>
      <c r="L70" s="44">
        <f>+'dati assoluti'!M70/'dati assoluti'!$M70*100</f>
        <v>100</v>
      </c>
      <c r="M70" s="41"/>
      <c r="N70" s="41">
        <f>+'dati assoluti'!O70/'dati assoluti'!R70*100</f>
        <v>33.114754098360656</v>
      </c>
      <c r="O70" s="41">
        <f>+'dati assoluti'!P70/'dati assoluti'!$R70*100</f>
        <v>65.995316159250578</v>
      </c>
      <c r="P70" s="41">
        <f>+'dati assoluti'!Q70/'dati assoluti'!$R70*100</f>
        <v>0.88992974238875888</v>
      </c>
      <c r="Q70" s="44">
        <f>+'dati assoluti'!R70/'dati assoluti'!$R70*100</f>
        <v>100</v>
      </c>
    </row>
    <row r="71" spans="1:17" ht="9" customHeight="1" x14ac:dyDescent="0.25">
      <c r="A71" s="33">
        <v>15</v>
      </c>
      <c r="B71" s="34"/>
      <c r="C71" s="25" t="s">
        <v>19</v>
      </c>
      <c r="D71" s="41">
        <f>+'dati assoluti'!E71/'dati assoluti'!$H71*100</f>
        <v>51.914241960183773</v>
      </c>
      <c r="E71" s="41">
        <f>+'dati assoluti'!F71/'dati assoluti'!$H71*100</f>
        <v>29.096477794793262</v>
      </c>
      <c r="F71" s="41">
        <f>+'dati assoluti'!G71/'dati assoluti'!$H71*100</f>
        <v>18.989280245022972</v>
      </c>
      <c r="G71" s="44">
        <f>+'dati assoluti'!H71/'dati assoluti'!$H71*100</f>
        <v>100</v>
      </c>
      <c r="H71" s="41"/>
      <c r="I71" s="41">
        <f>+'dati assoluti'!J71/'dati assoluti'!$M71*100</f>
        <v>29.039812646370024</v>
      </c>
      <c r="J71" s="41">
        <f>+'dati assoluti'!K71/'dati assoluti'!$M71*100</f>
        <v>61.748633879781423</v>
      </c>
      <c r="K71" s="41">
        <f>+'dati assoluti'!L71/'dati assoluti'!$M71*100</f>
        <v>9.2115534738485572</v>
      </c>
      <c r="L71" s="44">
        <f>+'dati assoluti'!M71/'dati assoluti'!$M71*100</f>
        <v>100</v>
      </c>
      <c r="M71" s="41"/>
      <c r="N71" s="41">
        <f>+'dati assoluti'!O71/'dati assoluti'!R71*100</f>
        <v>49.063273241428071</v>
      </c>
      <c r="O71" s="41">
        <f>+'dati assoluti'!P71/'dati assoluti'!$R71*100</f>
        <v>48.745139625309299</v>
      </c>
      <c r="P71" s="41">
        <f>+'dati assoluti'!Q71/'dati assoluti'!$R71*100</f>
        <v>2.1915871332626371</v>
      </c>
      <c r="Q71" s="44">
        <f>+'dati assoluti'!R71/'dati assoluti'!$R71*100</f>
        <v>100</v>
      </c>
    </row>
    <row r="72" spans="1:17" ht="9" customHeight="1" x14ac:dyDescent="0.25">
      <c r="A72" s="33">
        <v>16</v>
      </c>
      <c r="B72" s="34"/>
      <c r="C72" s="25" t="s">
        <v>13</v>
      </c>
      <c r="D72" s="41">
        <f>+'dati assoluti'!E72/'dati assoluti'!$H72*100</f>
        <v>9.6428571428571441</v>
      </c>
      <c r="E72" s="41">
        <f>+'dati assoluti'!F72/'dati assoluti'!$H72*100</f>
        <v>25</v>
      </c>
      <c r="F72" s="41">
        <f>+'dati assoluti'!G72/'dati assoluti'!$H72*100</f>
        <v>65.357142857142861</v>
      </c>
      <c r="G72" s="44">
        <f>+'dati assoluti'!H72/'dati assoluti'!$H72*100</f>
        <v>100</v>
      </c>
      <c r="H72" s="41"/>
      <c r="I72" s="41">
        <f>+'dati assoluti'!J72/'dati assoluti'!$M72*100</f>
        <v>11.305518169582772</v>
      </c>
      <c r="J72" s="41">
        <f>+'dati assoluti'!K72/'dati assoluti'!$M72*100</f>
        <v>82.234185733512788</v>
      </c>
      <c r="K72" s="41">
        <f>+'dati assoluti'!L72/'dati assoluti'!$M72*100</f>
        <v>6.4602960969044414</v>
      </c>
      <c r="L72" s="44">
        <f>+'dati assoluti'!M72/'dati assoluti'!$M72*100</f>
        <v>100</v>
      </c>
      <c r="M72" s="41"/>
      <c r="N72" s="41">
        <f>+'dati assoluti'!O72/'dati assoluti'!R72*100</f>
        <v>11.406351263771873</v>
      </c>
      <c r="O72" s="41">
        <f>+'dati assoluti'!P72/'dati assoluti'!$R72*100</f>
        <v>86.130913804277384</v>
      </c>
      <c r="P72" s="41">
        <f>+'dati assoluti'!Q72/'dati assoluti'!$R72*100</f>
        <v>2.4627349319507452</v>
      </c>
      <c r="Q72" s="44">
        <f>+'dati assoluti'!R72/'dati assoluti'!$R72*100</f>
        <v>100</v>
      </c>
    </row>
    <row r="73" spans="1:17" ht="9" customHeight="1" x14ac:dyDescent="0.25">
      <c r="A73" s="33">
        <v>17</v>
      </c>
      <c r="B73" s="34"/>
      <c r="C73" s="28" t="s">
        <v>20</v>
      </c>
      <c r="D73" s="41">
        <f>+'dati assoluti'!E73/'dati assoluti'!$H73*100</f>
        <v>11.702127659574469</v>
      </c>
      <c r="E73" s="41">
        <f>+'dati assoluti'!F73/'dati assoluti'!$H73*100</f>
        <v>9.7074468085106371</v>
      </c>
      <c r="F73" s="41">
        <f>+'dati assoluti'!G73/'dati assoluti'!$H73*100</f>
        <v>78.590425531914903</v>
      </c>
      <c r="G73" s="44">
        <f>+'dati assoluti'!H73/'dati assoluti'!$H73*100</f>
        <v>100</v>
      </c>
      <c r="H73" s="41"/>
      <c r="I73" s="41">
        <f>+'dati assoluti'!J73/'dati assoluti'!$M73*100</f>
        <v>15.647743813682681</v>
      </c>
      <c r="J73" s="41">
        <f>+'dati assoluti'!K73/'dati assoluti'!$M73*100</f>
        <v>26.055312954876275</v>
      </c>
      <c r="K73" s="41">
        <f>+'dati assoluti'!L73/'dati assoluti'!$M73*100</f>
        <v>58.296943231441048</v>
      </c>
      <c r="L73" s="44">
        <f>+'dati assoluti'!M73/'dati assoluti'!$M73*100</f>
        <v>100</v>
      </c>
      <c r="M73" s="41"/>
      <c r="N73" s="41">
        <f>+'dati assoluti'!O73/'dati assoluti'!R73*100</f>
        <v>22.663298448213641</v>
      </c>
      <c r="O73" s="41">
        <f>+'dati assoluti'!P73/'dati assoluti'!$R73*100</f>
        <v>71.779141104294482</v>
      </c>
      <c r="P73" s="41">
        <f>+'dati assoluti'!Q73/'dati assoluti'!$R73*100</f>
        <v>5.5575604474918796</v>
      </c>
      <c r="Q73" s="44">
        <f>+'dati assoluti'!R73/'dati assoluti'!$R73*100</f>
        <v>100</v>
      </c>
    </row>
    <row r="74" spans="1:17" ht="9" customHeight="1" x14ac:dyDescent="0.25">
      <c r="A74" s="33">
        <v>18</v>
      </c>
      <c r="B74" s="34"/>
      <c r="C74" s="28" t="s">
        <v>30</v>
      </c>
      <c r="D74" s="41">
        <f>+'dati assoluti'!E74/'dati assoluti'!$H74*100</f>
        <v>11.206896551724139</v>
      </c>
      <c r="E74" s="41">
        <f>+'dati assoluti'!F74/'dati assoluti'!$H74*100</f>
        <v>14.224137931034484</v>
      </c>
      <c r="F74" s="41">
        <f>+'dati assoluti'!G74/'dati assoluti'!$H74*100</f>
        <v>74.568965517241381</v>
      </c>
      <c r="G74" s="44">
        <f>+'dati assoluti'!H74/'dati assoluti'!$H74*100</f>
        <v>100</v>
      </c>
      <c r="H74" s="41"/>
      <c r="I74" s="41">
        <f>+'dati assoluti'!J74/'dati assoluti'!$M74*100</f>
        <v>32.314410480349345</v>
      </c>
      <c r="J74" s="41">
        <f>+'dati assoluti'!K74/'dati assoluti'!$M74*100</f>
        <v>52.620087336244538</v>
      </c>
      <c r="K74" s="41">
        <f>+'dati assoluti'!L74/'dati assoluti'!$M74*100</f>
        <v>15.065502183406112</v>
      </c>
      <c r="L74" s="44">
        <f>+'dati assoluti'!M74/'dati assoluti'!$M74*100</f>
        <v>100</v>
      </c>
      <c r="M74" s="41"/>
      <c r="N74" s="41">
        <f>+'dati assoluti'!O74/'dati assoluti'!R74*100</f>
        <v>11.147540983606557</v>
      </c>
      <c r="O74" s="41">
        <f>+'dati assoluti'!P74/'dati assoluti'!$R74*100</f>
        <v>84.26229508196721</v>
      </c>
      <c r="P74" s="41">
        <f>+'dati assoluti'!Q74/'dati assoluti'!$R74*100</f>
        <v>4.5901639344262293</v>
      </c>
      <c r="Q74" s="44">
        <f>+'dati assoluti'!R74/'dati assoluti'!$R74*100</f>
        <v>100</v>
      </c>
    </row>
    <row r="75" spans="1:17" ht="9" customHeight="1" x14ac:dyDescent="0.25">
      <c r="A75" s="33">
        <v>19</v>
      </c>
      <c r="B75" s="34"/>
      <c r="C75" s="27" t="s">
        <v>34</v>
      </c>
      <c r="D75" s="41">
        <f>+'dati assoluti'!E75/'dati assoluti'!$H75*100</f>
        <v>33.84253819036428</v>
      </c>
      <c r="E75" s="41">
        <f>+'dati assoluti'!F75/'dati assoluti'!$H75*100</f>
        <v>23.149236192714454</v>
      </c>
      <c r="F75" s="41">
        <f>+'dati assoluti'!G75/'dati assoluti'!$H75*100</f>
        <v>43.008225616921273</v>
      </c>
      <c r="G75" s="44">
        <f>+'dati assoluti'!H75/'dati assoluti'!$H75*100</f>
        <v>100</v>
      </c>
      <c r="H75" s="41"/>
      <c r="I75" s="41">
        <f>+'dati assoluti'!J75/'dati assoluti'!$M75*100</f>
        <v>35.860058309037903</v>
      </c>
      <c r="J75" s="41">
        <f>+'dati assoluti'!K75/'dati assoluti'!$M75*100</f>
        <v>35.641399416909621</v>
      </c>
      <c r="K75" s="41">
        <f>+'dati assoluti'!L75/'dati assoluti'!$M75*100</f>
        <v>28.498542274052479</v>
      </c>
      <c r="L75" s="44">
        <f>+'dati assoluti'!M75/'dati assoluti'!$M75*100</f>
        <v>100</v>
      </c>
      <c r="M75" s="41"/>
      <c r="N75" s="41">
        <f>+'dati assoluti'!O75/'dati assoluti'!R75*100</f>
        <v>5.1207729468599039</v>
      </c>
      <c r="O75" s="41">
        <f>+'dati assoluti'!P75/'dati assoluti'!$R75*100</f>
        <v>86.956521739130437</v>
      </c>
      <c r="P75" s="41">
        <f>+'dati assoluti'!Q75/'dati assoluti'!$R75*100</f>
        <v>7.9227053140096624</v>
      </c>
      <c r="Q75" s="44">
        <f>+'dati assoluti'!R75/'dati assoluti'!$R75*100</f>
        <v>100</v>
      </c>
    </row>
    <row r="76" spans="1:17" ht="9" customHeight="1" x14ac:dyDescent="0.25">
      <c r="A76" s="33">
        <v>20</v>
      </c>
      <c r="B76" s="34"/>
      <c r="C76" s="25" t="s">
        <v>31</v>
      </c>
      <c r="D76" s="41">
        <f>+'dati assoluti'!E76/'dati assoluti'!$H76*100</f>
        <v>28.686327077747993</v>
      </c>
      <c r="E76" s="41">
        <f>+'dati assoluti'!F76/'dati assoluti'!$H76*100</f>
        <v>9.249329758713138</v>
      </c>
      <c r="F76" s="41">
        <f>+'dati assoluti'!G76/'dati assoluti'!$H76*100</f>
        <v>62.064343163538872</v>
      </c>
      <c r="G76" s="44">
        <f>+'dati assoluti'!H76/'dati assoluti'!$H76*100</f>
        <v>100</v>
      </c>
      <c r="H76" s="41"/>
      <c r="I76" s="41">
        <f>+'dati assoluti'!J76/'dati assoluti'!$M76*100</f>
        <v>23.008241758241756</v>
      </c>
      <c r="J76" s="41">
        <f>+'dati assoluti'!K76/'dati assoluti'!$M76*100</f>
        <v>21.291208791208792</v>
      </c>
      <c r="K76" s="41">
        <f>+'dati assoluti'!L76/'dati assoluti'!$M76*100</f>
        <v>55.700549450549453</v>
      </c>
      <c r="L76" s="44">
        <f>+'dati assoluti'!M76/'dati assoluti'!$M76*100</f>
        <v>100</v>
      </c>
      <c r="M76" s="41"/>
      <c r="N76" s="41">
        <f>+'dati assoluti'!O76/'dati assoluti'!R76*100</f>
        <v>38.196176226101414</v>
      </c>
      <c r="O76" s="41">
        <f>+'dati assoluti'!P76/'dati assoluti'!$R76*100</f>
        <v>58.769742310889441</v>
      </c>
      <c r="P76" s="41">
        <f>+'dati assoluti'!Q76/'dati assoluti'!$R76*100</f>
        <v>3.0340814630091439</v>
      </c>
      <c r="Q76" s="44">
        <f>+'dati assoluti'!R76/'dati assoluti'!$R76*100</f>
        <v>100</v>
      </c>
    </row>
    <row r="77" spans="1:17" ht="9" customHeight="1" x14ac:dyDescent="0.25">
      <c r="A77" s="33"/>
      <c r="B77" s="34"/>
      <c r="C77" s="25"/>
      <c r="D77" s="41"/>
      <c r="E77" s="41"/>
      <c r="F77" s="41"/>
      <c r="G77" s="44"/>
      <c r="H77" s="42"/>
      <c r="I77" s="41"/>
      <c r="J77" s="41"/>
      <c r="K77" s="41"/>
      <c r="L77" s="44"/>
      <c r="M77" s="42"/>
      <c r="N77" s="41"/>
      <c r="O77" s="41"/>
      <c r="P77" s="41"/>
      <c r="Q77" s="44"/>
    </row>
    <row r="78" spans="1:17" ht="9" customHeight="1" x14ac:dyDescent="0.25">
      <c r="A78" s="33"/>
      <c r="B78" s="34"/>
      <c r="C78" s="25" t="s">
        <v>24</v>
      </c>
      <c r="D78" s="41">
        <f>+'dati assoluti'!E78/'dati assoluti'!$H78*100</f>
        <v>17.510897339546069</v>
      </c>
      <c r="E78" s="41">
        <f>+'dati assoluti'!F78/'dati assoluti'!$H78*100</f>
        <v>15.13602885916128</v>
      </c>
      <c r="F78" s="41">
        <f>+'dati assoluti'!G78/'dati assoluti'!$H78*100</f>
        <v>67.353073801292652</v>
      </c>
      <c r="G78" s="44">
        <f>+'dati assoluti'!H78/'dati assoluti'!$H78*100</f>
        <v>100</v>
      </c>
      <c r="H78" s="41">
        <v>0</v>
      </c>
      <c r="I78" s="41">
        <f>+'dati assoluti'!J78/'dati assoluti'!$M78*100</f>
        <v>15.087665333743464</v>
      </c>
      <c r="J78" s="41">
        <f>+'dati assoluti'!K78/'dati assoluti'!$M78*100</f>
        <v>33.458935712088589</v>
      </c>
      <c r="K78" s="41">
        <f>+'dati assoluti'!L78/'dati assoluti'!$M78*100</f>
        <v>51.453398954167952</v>
      </c>
      <c r="L78" s="44">
        <f>+'dati assoluti'!M78/'dati assoluti'!$M78*100</f>
        <v>100</v>
      </c>
      <c r="M78" s="41">
        <v>0</v>
      </c>
      <c r="N78" s="41">
        <f>+'dati assoluti'!O78/'dati assoluti'!R78*100</f>
        <v>21.050828098229584</v>
      </c>
      <c r="O78" s="41">
        <f>+'dati assoluti'!P78/'dati assoluti'!$R78*100</f>
        <v>69.434608794974295</v>
      </c>
      <c r="P78" s="41">
        <f>+'dati assoluti'!Q78/'dati assoluti'!$R78*100</f>
        <v>9.5145631067961158</v>
      </c>
      <c r="Q78" s="44">
        <f>+'dati assoluti'!R78/'dati assoluti'!$R78*100</f>
        <v>100</v>
      </c>
    </row>
    <row r="79" spans="1:17" ht="9" customHeight="1" x14ac:dyDescent="0.25">
      <c r="A79" s="33"/>
      <c r="B79" s="34"/>
      <c r="C79" s="25"/>
      <c r="D79" s="41"/>
      <c r="E79" s="41"/>
      <c r="F79" s="41"/>
      <c r="G79" s="44"/>
      <c r="H79" s="43"/>
      <c r="I79" s="41"/>
      <c r="J79" s="41"/>
      <c r="K79" s="41"/>
      <c r="L79" s="44"/>
      <c r="M79" s="43"/>
      <c r="N79" s="41"/>
      <c r="O79" s="41"/>
      <c r="P79" s="41"/>
      <c r="Q79" s="44"/>
    </row>
    <row r="80" spans="1:17" ht="9" customHeight="1" x14ac:dyDescent="0.25">
      <c r="A80" s="33"/>
      <c r="B80" s="34"/>
      <c r="C80" s="19" t="s">
        <v>25</v>
      </c>
      <c r="D80" s="45">
        <f>+'dati assoluti'!E80/'dati assoluti'!$H80*100</f>
        <v>20.489724860916624</v>
      </c>
      <c r="E80" s="45">
        <f>+'dati assoluti'!F80/'dati assoluti'!$H80*100</f>
        <v>20.977935889187449</v>
      </c>
      <c r="F80" s="45">
        <f>+'dati assoluti'!G80/'dati assoluti'!$H80*100</f>
        <v>58.532339249895927</v>
      </c>
      <c r="G80" s="45">
        <f>+'dati assoluti'!H80/'dati assoluti'!$H80*100</f>
        <v>100</v>
      </c>
      <c r="H80" s="46"/>
      <c r="I80" s="45">
        <f>+'dati assoluti'!J80/'dati assoluti'!$M80*100</f>
        <v>21.225449886213688</v>
      </c>
      <c r="J80" s="45">
        <f>+'dati assoluti'!K80/'dati assoluti'!$M80*100</f>
        <v>49.387083819395308</v>
      </c>
      <c r="K80" s="45">
        <f>+'dati assoluti'!L80/'dati assoluti'!$M80*100</f>
        <v>29.387466294391</v>
      </c>
      <c r="L80" s="45">
        <f>+'dati assoluti'!M80/'dati assoluti'!$M80*100</f>
        <v>100</v>
      </c>
      <c r="M80" s="46"/>
      <c r="N80" s="45">
        <f>+'dati assoluti'!O80/'dati assoluti'!R80*100</f>
        <v>30.315831079161569</v>
      </c>
      <c r="O80" s="45">
        <f>+'dati assoluti'!P80/'dati assoluti'!$R80*100</f>
        <v>65.524141253195978</v>
      </c>
      <c r="P80" s="45">
        <f>+'dati assoluti'!Q80/'dati assoluti'!$R80*100</f>
        <v>4.1600276676424448</v>
      </c>
      <c r="Q80" s="45">
        <f>+'dati assoluti'!R80/'dati assoluti'!$R80*100</f>
        <v>100</v>
      </c>
    </row>
    <row r="81" spans="1:17" ht="9" customHeight="1" x14ac:dyDescent="0.25">
      <c r="A81" s="35"/>
      <c r="B81" s="36"/>
      <c r="C81" s="37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1:17" s="2" customFormat="1" ht="12" customHeight="1" x14ac:dyDescent="0.2">
      <c r="A82" s="15" t="s">
        <v>26</v>
      </c>
      <c r="B82" s="38"/>
      <c r="C82" s="38"/>
      <c r="D82" s="38"/>
      <c r="E82" s="39"/>
      <c r="F82" s="39"/>
      <c r="G82" s="39"/>
      <c r="J82" s="39"/>
      <c r="M82" s="39"/>
    </row>
    <row r="83" spans="1:17" s="7" customFormat="1" ht="9" customHeight="1" x14ac:dyDescent="0.25">
      <c r="A83" s="40" t="s">
        <v>35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</row>
    <row r="84" spans="1:17" s="2" customFormat="1" ht="9" customHeight="1" x14ac:dyDescent="0.15">
      <c r="A84" s="57" t="s">
        <v>36</v>
      </c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16"/>
    </row>
    <row r="85" spans="1:17" ht="9" customHeight="1" x14ac:dyDescent="0.25">
      <c r="M85" s="21"/>
      <c r="N85" s="21"/>
    </row>
    <row r="86" spans="1:17" ht="9" customHeight="1" x14ac:dyDescent="0.25">
      <c r="M86" s="21"/>
      <c r="N86" s="21"/>
    </row>
    <row r="87" spans="1:17" ht="9" customHeight="1" x14ac:dyDescent="0.25">
      <c r="M87" s="21"/>
      <c r="N87" s="21"/>
    </row>
    <row r="88" spans="1:17" ht="9" customHeight="1" x14ac:dyDescent="0.25">
      <c r="M88" s="21"/>
      <c r="N88" s="21"/>
    </row>
    <row r="89" spans="1:17" ht="9" customHeight="1" x14ac:dyDescent="0.25">
      <c r="M89" s="21"/>
      <c r="N89" s="21"/>
    </row>
    <row r="90" spans="1:17" ht="9" customHeight="1" x14ac:dyDescent="0.25">
      <c r="M90" s="21"/>
      <c r="N90" s="21"/>
    </row>
    <row r="91" spans="1:17" ht="9" customHeight="1" x14ac:dyDescent="0.25">
      <c r="M91" s="21"/>
      <c r="N91" s="21"/>
    </row>
    <row r="92" spans="1:17" ht="9" customHeight="1" x14ac:dyDescent="0.25">
      <c r="M92" s="21"/>
      <c r="N92" s="21"/>
    </row>
    <row r="93" spans="1:17" ht="9" customHeight="1" x14ac:dyDescent="0.25">
      <c r="M93" s="21"/>
      <c r="N93" s="21"/>
    </row>
    <row r="94" spans="1:17" ht="9" customHeight="1" x14ac:dyDescent="0.25">
      <c r="M94" s="21"/>
      <c r="N94" s="21"/>
    </row>
    <row r="95" spans="1:17" ht="9" customHeight="1" x14ac:dyDescent="0.25">
      <c r="M95" s="21"/>
      <c r="N95" s="21"/>
    </row>
    <row r="96" spans="1:17" ht="9" customHeight="1" x14ac:dyDescent="0.25">
      <c r="M96" s="21"/>
      <c r="N96" s="21"/>
    </row>
    <row r="97" spans="13:14" ht="9" customHeight="1" x14ac:dyDescent="0.25">
      <c r="M97" s="21"/>
      <c r="N97" s="21"/>
    </row>
    <row r="98" spans="13:14" ht="9" customHeight="1" x14ac:dyDescent="0.25">
      <c r="M98" s="21"/>
      <c r="N98" s="21"/>
    </row>
    <row r="99" spans="13:14" ht="9" customHeight="1" x14ac:dyDescent="0.25">
      <c r="M99" s="21"/>
      <c r="N99" s="21"/>
    </row>
    <row r="100" spans="13:14" ht="9" customHeight="1" x14ac:dyDescent="0.25">
      <c r="M100" s="21"/>
      <c r="N100" s="21"/>
    </row>
    <row r="101" spans="13:14" ht="9" customHeight="1" x14ac:dyDescent="0.25">
      <c r="M101" s="21"/>
      <c r="N101" s="21"/>
    </row>
    <row r="102" spans="13:14" ht="9" customHeight="1" x14ac:dyDescent="0.25">
      <c r="M102" s="21"/>
      <c r="N102" s="21"/>
    </row>
    <row r="103" spans="13:14" ht="9" customHeight="1" x14ac:dyDescent="0.25">
      <c r="M103" s="21"/>
      <c r="N103" s="21"/>
    </row>
    <row r="104" spans="13:14" ht="9" customHeight="1" x14ac:dyDescent="0.25">
      <c r="M104" s="21"/>
      <c r="N104" s="21"/>
    </row>
    <row r="105" spans="13:14" ht="9" customHeight="1" x14ac:dyDescent="0.25">
      <c r="M105" s="21"/>
      <c r="N105" s="21"/>
    </row>
    <row r="106" spans="13:14" ht="9" customHeight="1" x14ac:dyDescent="0.25">
      <c r="M106" s="21"/>
      <c r="N106" s="21"/>
    </row>
    <row r="107" spans="13:14" ht="9" customHeight="1" x14ac:dyDescent="0.25">
      <c r="M107" s="21"/>
      <c r="N107" s="21"/>
    </row>
    <row r="108" spans="13:14" ht="9" customHeight="1" x14ac:dyDescent="0.25">
      <c r="M108" s="21"/>
      <c r="N108" s="21"/>
    </row>
    <row r="109" spans="13:14" ht="9" customHeight="1" x14ac:dyDescent="0.25">
      <c r="M109" s="21"/>
      <c r="N109" s="21"/>
    </row>
    <row r="110" spans="13:14" ht="9" customHeight="1" x14ac:dyDescent="0.25">
      <c r="M110" s="21"/>
      <c r="N110" s="21"/>
    </row>
    <row r="111" spans="13:14" ht="9" customHeight="1" x14ac:dyDescent="0.25">
      <c r="M111" s="21"/>
      <c r="N111" s="21"/>
    </row>
    <row r="112" spans="13:14" ht="9" customHeight="1" x14ac:dyDescent="0.25">
      <c r="M112" s="21"/>
      <c r="N112" s="21"/>
    </row>
    <row r="113" spans="13:14" ht="9" customHeight="1" x14ac:dyDescent="0.25">
      <c r="M113" s="21"/>
      <c r="N113" s="21"/>
    </row>
    <row r="114" spans="13:14" ht="9" customHeight="1" x14ac:dyDescent="0.25">
      <c r="M114" s="21"/>
      <c r="N114" s="21"/>
    </row>
    <row r="115" spans="13:14" ht="9" customHeight="1" x14ac:dyDescent="0.25">
      <c r="M115" s="21"/>
      <c r="N115" s="21"/>
    </row>
    <row r="116" spans="13:14" ht="9" customHeight="1" x14ac:dyDescent="0.25">
      <c r="M116" s="21"/>
      <c r="N116" s="21"/>
    </row>
    <row r="117" spans="13:14" ht="9" customHeight="1" x14ac:dyDescent="0.25">
      <c r="M117" s="21"/>
      <c r="N117" s="21"/>
    </row>
    <row r="118" spans="13:14" ht="9" customHeight="1" x14ac:dyDescent="0.25">
      <c r="M118" s="21"/>
      <c r="N118" s="21"/>
    </row>
    <row r="119" spans="13:14" ht="9" customHeight="1" x14ac:dyDescent="0.25">
      <c r="M119" s="21"/>
      <c r="N119" s="21"/>
    </row>
    <row r="120" spans="13:14" ht="9" customHeight="1" x14ac:dyDescent="0.25">
      <c r="M120" s="21"/>
      <c r="N120" s="21"/>
    </row>
    <row r="121" spans="13:14" ht="9" customHeight="1" x14ac:dyDescent="0.25">
      <c r="M121" s="21"/>
      <c r="N121" s="21"/>
    </row>
    <row r="122" spans="13:14" ht="9" customHeight="1" x14ac:dyDescent="0.25">
      <c r="M122" s="21"/>
      <c r="N122" s="21"/>
    </row>
    <row r="123" spans="13:14" ht="9" customHeight="1" x14ac:dyDescent="0.25">
      <c r="M123" s="21"/>
      <c r="N123" s="21"/>
    </row>
    <row r="124" spans="13:14" ht="9" customHeight="1" x14ac:dyDescent="0.25">
      <c r="M124" s="21"/>
      <c r="N124" s="21"/>
    </row>
    <row r="125" spans="13:14" ht="9" customHeight="1" x14ac:dyDescent="0.25">
      <c r="M125" s="21"/>
      <c r="N125" s="21"/>
    </row>
    <row r="126" spans="13:14" ht="9" customHeight="1" x14ac:dyDescent="0.25">
      <c r="M126" s="21"/>
      <c r="N126" s="21"/>
    </row>
    <row r="127" spans="13:14" ht="9" customHeight="1" x14ac:dyDescent="0.25">
      <c r="M127" s="21"/>
      <c r="N127" s="21"/>
    </row>
    <row r="128" spans="13:14" ht="9" customHeight="1" x14ac:dyDescent="0.25">
      <c r="M128" s="21"/>
      <c r="N128" s="21"/>
    </row>
    <row r="129" spans="13:14" ht="9" customHeight="1" x14ac:dyDescent="0.25">
      <c r="M129" s="21"/>
      <c r="N129" s="21"/>
    </row>
    <row r="130" spans="13:14" ht="9" customHeight="1" x14ac:dyDescent="0.25">
      <c r="M130" s="21"/>
      <c r="N130" s="21"/>
    </row>
    <row r="131" spans="13:14" ht="9" customHeight="1" x14ac:dyDescent="0.25">
      <c r="M131" s="21"/>
      <c r="N131" s="21"/>
    </row>
    <row r="132" spans="13:14" ht="9" customHeight="1" x14ac:dyDescent="0.25">
      <c r="M132" s="21"/>
      <c r="N132" s="21"/>
    </row>
    <row r="133" spans="13:14" ht="9" customHeight="1" x14ac:dyDescent="0.25">
      <c r="M133" s="21"/>
      <c r="N133" s="21"/>
    </row>
    <row r="134" spans="13:14" ht="9" customHeight="1" x14ac:dyDescent="0.25">
      <c r="M134" s="21"/>
      <c r="N134" s="21"/>
    </row>
    <row r="135" spans="13:14" ht="9" customHeight="1" x14ac:dyDescent="0.25">
      <c r="M135" s="21"/>
      <c r="N135" s="21"/>
    </row>
    <row r="136" spans="13:14" ht="9" customHeight="1" x14ac:dyDescent="0.25">
      <c r="M136" s="21"/>
      <c r="N136" s="21"/>
    </row>
    <row r="137" spans="13:14" ht="9" customHeight="1" x14ac:dyDescent="0.25">
      <c r="M137" s="21"/>
      <c r="N137" s="21"/>
    </row>
    <row r="138" spans="13:14" ht="9" customHeight="1" x14ac:dyDescent="0.25">
      <c r="M138" s="21"/>
      <c r="N138" s="21"/>
    </row>
    <row r="139" spans="13:14" ht="9" customHeight="1" x14ac:dyDescent="0.25">
      <c r="M139" s="21"/>
      <c r="N139" s="21"/>
    </row>
    <row r="140" spans="13:14" ht="9" customHeight="1" x14ac:dyDescent="0.25">
      <c r="M140" s="21"/>
      <c r="N140" s="21"/>
    </row>
    <row r="141" spans="13:14" ht="9" customHeight="1" x14ac:dyDescent="0.25">
      <c r="M141" s="21"/>
      <c r="N141" s="21"/>
    </row>
    <row r="142" spans="13:14" ht="9" customHeight="1" x14ac:dyDescent="0.25">
      <c r="M142" s="21"/>
      <c r="N142" s="21"/>
    </row>
    <row r="143" spans="13:14" ht="9" customHeight="1" x14ac:dyDescent="0.25">
      <c r="M143" s="21"/>
      <c r="N143" s="21"/>
    </row>
    <row r="144" spans="13:14" ht="9" customHeight="1" x14ac:dyDescent="0.25">
      <c r="M144" s="21"/>
      <c r="N144" s="21"/>
    </row>
    <row r="145" spans="13:14" ht="9" customHeight="1" x14ac:dyDescent="0.25">
      <c r="M145" s="21"/>
      <c r="N145" s="21"/>
    </row>
    <row r="146" spans="13:14" ht="9" customHeight="1" x14ac:dyDescent="0.25">
      <c r="M146" s="21"/>
      <c r="N146" s="21"/>
    </row>
    <row r="147" spans="13:14" ht="9" customHeight="1" x14ac:dyDescent="0.25">
      <c r="M147" s="21"/>
      <c r="N147" s="21"/>
    </row>
    <row r="148" spans="13:14" ht="9" customHeight="1" x14ac:dyDescent="0.25">
      <c r="M148" s="21"/>
      <c r="N148" s="21"/>
    </row>
    <row r="149" spans="13:14" ht="9" customHeight="1" x14ac:dyDescent="0.25">
      <c r="M149" s="21"/>
      <c r="N149" s="21"/>
    </row>
    <row r="150" spans="13:14" ht="9" customHeight="1" x14ac:dyDescent="0.25">
      <c r="M150" s="21"/>
      <c r="N150" s="21"/>
    </row>
    <row r="151" spans="13:14" ht="9" customHeight="1" x14ac:dyDescent="0.25">
      <c r="M151" s="21"/>
      <c r="N151" s="21"/>
    </row>
    <row r="152" spans="13:14" ht="9" customHeight="1" x14ac:dyDescent="0.25">
      <c r="M152" s="21"/>
      <c r="N152" s="21"/>
    </row>
    <row r="153" spans="13:14" ht="9" customHeight="1" x14ac:dyDescent="0.25">
      <c r="M153" s="21"/>
      <c r="N153" s="21"/>
    </row>
    <row r="154" spans="13:14" ht="9" customHeight="1" x14ac:dyDescent="0.25">
      <c r="M154" s="21"/>
      <c r="N154" s="21"/>
    </row>
    <row r="155" spans="13:14" ht="9" customHeight="1" x14ac:dyDescent="0.25">
      <c r="M155" s="21"/>
      <c r="N155" s="21"/>
    </row>
    <row r="156" spans="13:14" ht="9" customHeight="1" x14ac:dyDescent="0.25">
      <c r="M156" s="21"/>
      <c r="N156" s="21"/>
    </row>
    <row r="157" spans="13:14" ht="9" customHeight="1" x14ac:dyDescent="0.25">
      <c r="M157" s="21"/>
      <c r="N157" s="21"/>
    </row>
    <row r="158" spans="13:14" ht="9" customHeight="1" x14ac:dyDescent="0.25">
      <c r="M158" s="21"/>
      <c r="N158" s="21"/>
    </row>
    <row r="159" spans="13:14" ht="9" customHeight="1" x14ac:dyDescent="0.25">
      <c r="M159" s="21"/>
      <c r="N159" s="21"/>
    </row>
    <row r="160" spans="13:14" ht="9" customHeight="1" x14ac:dyDescent="0.25">
      <c r="M160" s="21"/>
      <c r="N160" s="21"/>
    </row>
    <row r="161" spans="13:14" ht="9" customHeight="1" x14ac:dyDescent="0.25">
      <c r="M161" s="21"/>
      <c r="N161" s="21"/>
    </row>
    <row r="162" spans="13:14" ht="9" customHeight="1" x14ac:dyDescent="0.25">
      <c r="M162" s="21"/>
      <c r="N162" s="21"/>
    </row>
    <row r="163" spans="13:14" ht="9" customHeight="1" x14ac:dyDescent="0.25">
      <c r="M163" s="21"/>
      <c r="N163" s="21"/>
    </row>
    <row r="164" spans="13:14" ht="9" customHeight="1" x14ac:dyDescent="0.25">
      <c r="M164" s="21"/>
      <c r="N164" s="21"/>
    </row>
    <row r="165" spans="13:14" ht="9" customHeight="1" x14ac:dyDescent="0.25">
      <c r="M165" s="21"/>
      <c r="N165" s="21"/>
    </row>
    <row r="166" spans="13:14" ht="9" customHeight="1" x14ac:dyDescent="0.25">
      <c r="M166" s="21"/>
      <c r="N166" s="21"/>
    </row>
    <row r="167" spans="13:14" ht="9" customHeight="1" x14ac:dyDescent="0.25">
      <c r="M167" s="21"/>
      <c r="N167" s="21"/>
    </row>
    <row r="168" spans="13:14" ht="9" customHeight="1" x14ac:dyDescent="0.25">
      <c r="M168" s="21"/>
      <c r="N168" s="21"/>
    </row>
    <row r="169" spans="13:14" ht="9" customHeight="1" x14ac:dyDescent="0.25">
      <c r="M169" s="21"/>
      <c r="N169" s="21"/>
    </row>
    <row r="170" spans="13:14" ht="9" customHeight="1" x14ac:dyDescent="0.25">
      <c r="M170" s="21"/>
      <c r="N170" s="21"/>
    </row>
    <row r="171" spans="13:14" ht="9" customHeight="1" x14ac:dyDescent="0.25">
      <c r="M171" s="21"/>
      <c r="N171" s="21"/>
    </row>
    <row r="172" spans="13:14" ht="9" customHeight="1" x14ac:dyDescent="0.25">
      <c r="M172" s="21"/>
      <c r="N172" s="21"/>
    </row>
    <row r="173" spans="13:14" ht="9" customHeight="1" x14ac:dyDescent="0.25">
      <c r="M173" s="21"/>
      <c r="N173" s="21"/>
    </row>
    <row r="174" spans="13:14" ht="9" customHeight="1" x14ac:dyDescent="0.25">
      <c r="M174" s="21"/>
      <c r="N174" s="21"/>
    </row>
    <row r="175" spans="13:14" ht="9" customHeight="1" x14ac:dyDescent="0.25">
      <c r="M175" s="21"/>
      <c r="N175" s="21"/>
    </row>
    <row r="176" spans="13:14" ht="9" customHeight="1" x14ac:dyDescent="0.25">
      <c r="M176" s="21"/>
      <c r="N176" s="21"/>
    </row>
  </sheetData>
  <mergeCells count="8">
    <mergeCell ref="A31:Q31"/>
    <mergeCell ref="A56:Q56"/>
    <mergeCell ref="A84:N84"/>
    <mergeCell ref="C4:C5"/>
    <mergeCell ref="D4:G4"/>
    <mergeCell ref="I4:L4"/>
    <mergeCell ref="N4:Q4"/>
    <mergeCell ref="A6:Q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 assoluti</vt:lpstr>
      <vt:lpstr>dati %</vt:lpstr>
    </vt:vector>
  </TitlesOfParts>
  <Company>ISTAT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Eugenia Bellini</dc:creator>
  <cp:lastModifiedBy>Eugenia Bellini</cp:lastModifiedBy>
  <cp:lastPrinted>2012-03-13T14:08:42Z</cp:lastPrinted>
  <dcterms:created xsi:type="dcterms:W3CDTF">2012-02-13T11:48:51Z</dcterms:created>
  <dcterms:modified xsi:type="dcterms:W3CDTF">2022-05-25T08:12:45Z</dcterms:modified>
</cp:coreProperties>
</file>